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1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8c394ecdfe22431/Expenses^J Activities and People/Ancillary/"/>
    </mc:Choice>
  </mc:AlternateContent>
  <xr:revisionPtr revIDLastSave="3" documentId="8_{E93191D1-2FE3-4D96-AC5E-FFF2D1939D8C}" xr6:coauthVersionLast="47" xr6:coauthVersionMax="47" xr10:uidLastSave="{5DCC4F6F-42EB-41FE-BE33-BB54288DBDFA}"/>
  <bookViews>
    <workbookView xWindow="-120" yWindow="-120" windowWidth="29040" windowHeight="15720" xr2:uid="{770178FC-474C-4D7C-8227-4403D5FC46EF}"/>
  </bookViews>
  <sheets>
    <sheet name="Folger Library, W.b.474" sheetId="1" r:id="rId1"/>
  </sheets>
  <definedNames>
    <definedName name="_xlnm._FilterDatabase" localSheetId="0" hidden="1">'Folger Library, W.b.474'!$A$1:$I$1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1" i="1" l="1"/>
  <c r="G71" i="1"/>
  <c r="F71" i="1"/>
  <c r="E71" i="1"/>
  <c r="D71" i="1"/>
  <c r="C71" i="1"/>
</calcChain>
</file>

<file path=xl/sharedStrings.xml><?xml version="1.0" encoding="utf-8"?>
<sst xmlns="http://schemas.openxmlformats.org/spreadsheetml/2006/main" count="351" uniqueCount="110">
  <si>
    <t>#</t>
  </si>
  <si>
    <t>Theatre</t>
  </si>
  <si>
    <t>Season</t>
  </si>
  <si>
    <t>Payment Date</t>
  </si>
  <si>
    <t>Entry</t>
  </si>
  <si>
    <t>£</t>
  </si>
  <si>
    <t>s</t>
  </si>
  <si>
    <t>d</t>
  </si>
  <si>
    <t>Notes</t>
  </si>
  <si>
    <r>
      <rPr>
        <b/>
        <sz val="11"/>
        <color rgb="FF000000"/>
        <rFont val="Calibri"/>
      </rPr>
      <t xml:space="preserve">Source: </t>
    </r>
    <r>
      <rPr>
        <sz val="11"/>
        <color rgb="FF000000"/>
        <rFont val="Calibri"/>
      </rPr>
      <t>Folger Library, W.b.474. "For the Theatre".</t>
    </r>
  </si>
  <si>
    <t>Covent Garden</t>
  </si>
  <si>
    <t>1755-1756</t>
  </si>
  <si>
    <t>17550927</t>
  </si>
  <si>
    <t>To a Superfine full Trim'd black Cloth Coat and Breeches</t>
  </si>
  <si>
    <t>Listed under, "Mr. Sparks, in Doctr. Woolfe".</t>
  </si>
  <si>
    <t>Sewing silk and Twist</t>
  </si>
  <si>
    <t>Buckram and Stays</t>
  </si>
  <si>
    <t>Trilly sleeve lining, pockets, &amp; Interling. in [?] ye Cuffs</t>
  </si>
  <si>
    <t>Hair Cloth, Wadding, &amp; Poll Davy</t>
  </si>
  <si>
    <t>Dimety lining, Leather pockets, &amp; silk garters</t>
  </si>
  <si>
    <t>4 Dozn. 2 Coat Death Head Buttons a[.] 14d</t>
  </si>
  <si>
    <t>Listed under, "Mr. Sparks, in Doctr. Woolfe". I.e. 50 such buttons at 14d per dozen.</t>
  </si>
  <si>
    <t>13 breast Do. [Buttons] a[.] 7d</t>
  </si>
  <si>
    <t>Listed under, "Mr. Sparks, in Doctr. Woolfe". I.e. 7d per dozen.</t>
  </si>
  <si>
    <t>5 Yds. fine Black Shalloon a[.] 2s/2</t>
  </si>
  <si>
    <t>Making a Camblet Surtout Coat</t>
  </si>
  <si>
    <t>Sewing silk, twist, Buckram &amp; Stays</t>
  </si>
  <si>
    <t>Velvet to Line the Collr.</t>
  </si>
  <si>
    <t>17 Coat 1 breast black basket Buttons</t>
  </si>
  <si>
    <t>17551017</t>
  </si>
  <si>
    <t>To Cleaning a white Cloth Suit Lac'd with Silver</t>
  </si>
  <si>
    <t>Listed under, "Mr. Dyer".</t>
  </si>
  <si>
    <t>Altering and mending Do. [a white Cloth Suit Lac'd with Silver] silk &amp;ca.</t>
  </si>
  <si>
    <t>17551024</t>
  </si>
  <si>
    <t>To Making 2 Fustian Banjan's &amp; Breeches and Materials a[.] 8s. each</t>
  </si>
  <si>
    <t>Listed under, "For the Painters".</t>
  </si>
  <si>
    <t>17551101</t>
  </si>
  <si>
    <t>To Making Osmans Dress</t>
  </si>
  <si>
    <t>Listed under, "Mr. Clarke".</t>
  </si>
  <si>
    <t>Sewing silk &amp;ca.</t>
  </si>
  <si>
    <t>7 Yds. Slezia Linnen a[.] /14d</t>
  </si>
  <si>
    <t>Listed under, "Mr. Clarke". I.e. Silesia linen.</t>
  </si>
  <si>
    <t>2 Yds. Blue Stuff &amp; 4 Yds. Linnen for Interlining</t>
  </si>
  <si>
    <t>Wadding to fill the breast &amp; 2 Yds. silk lace</t>
  </si>
  <si>
    <t>Making a white Flannel Waist. wth Sleeves</t>
  </si>
  <si>
    <t>17551108</t>
  </si>
  <si>
    <t>Altering a Turkeys Dress in Zanga</t>
  </si>
  <si>
    <t>Listed under, "Mr. Ridout".</t>
  </si>
  <si>
    <t>A Pr black Velvet breeches Altered and Mended</t>
  </si>
  <si>
    <t>Listed under, "Mr Wm Smith".</t>
  </si>
  <si>
    <t>17551115</t>
  </si>
  <si>
    <t>To Making a Scarlet Camblet Frock</t>
  </si>
  <si>
    <t>Sewing silk, twist, Buckram, &amp; Stays</t>
  </si>
  <si>
    <t>A Velvet fall down Collr.</t>
  </si>
  <si>
    <t>17 plain Gilt Buttons a[.] 3s</t>
  </si>
  <si>
    <t>Listed under, "Mr Wm Smith". I.e. at 3s per dozen.</t>
  </si>
  <si>
    <t>17551122</t>
  </si>
  <si>
    <t>To Making a white Cloth Coat &amp; blue Sattin Waistcoat Loop'd &amp; Bound with Silver</t>
  </si>
  <si>
    <t>Listed under "Mr Dyer".</t>
  </si>
  <si>
    <t>Sewing silk and twist</t>
  </si>
  <si>
    <t>Hair Cloth and Wadding</t>
  </si>
  <si>
    <t>Dimety, Sleeve lining &amp; Linnen pockets</t>
  </si>
  <si>
    <t>2 Dozn. 4 Rich Silver wire Buttons a[.] 8s</t>
  </si>
  <si>
    <t>Listed under "Mr Dyer". I.e. 28 such buttons at 8s per dozen.</t>
  </si>
  <si>
    <t>19 Breast Do. [Buttons] a[.] 4s</t>
  </si>
  <si>
    <t>Listed under "Mr Dyer". I.e. 4s per dozen.</t>
  </si>
  <si>
    <t>Dimety body lining to Waist.</t>
  </si>
  <si>
    <t>Stuff to Make the Backs</t>
  </si>
  <si>
    <t>2. 3/4 Yds. Blue Sattin for ye Waist &amp; Cuffs a[.] 12s/</t>
  </si>
  <si>
    <t>8 Yds. blue Allopeen</t>
  </si>
  <si>
    <t>2. 1/4 Yds. white Serge desay a[.] 5s/</t>
  </si>
  <si>
    <t>To Making a Yellow Sattin Waist &amp; Cuffs &amp; Mending a Coat, for Ranger</t>
  </si>
  <si>
    <t>Sewing silk and twist Buckram &amp; Stays</t>
  </si>
  <si>
    <t>3/4 Yds. White Shalloon &amp; Interlining in ye. Cuffs</t>
  </si>
  <si>
    <t>3 Dozn. Silver'd Buttons a[.] 1s/6</t>
  </si>
  <si>
    <t>1. 1[/]2 Dozn. breast Do. [Buttons] a[.] 9d.</t>
  </si>
  <si>
    <t>Listed under, "Mr. Dyer". Pence figure is in fact 1.5, but the half pence has not been here recorded.</t>
  </si>
  <si>
    <t>New Buttoning &amp; Laceing a Coat</t>
  </si>
  <si>
    <t>Listed under, "Mrs. Vincent".</t>
  </si>
  <si>
    <t>2 Dozn. 4 Coat Silver'd Buttons a[.] 1s/6</t>
  </si>
  <si>
    <t>Listed under, "Mrs. Vincent". I.e. 28 such buttons at 1s 6d per dozen.</t>
  </si>
  <si>
    <t>1 1[/]2 Dozn. breast Do. [Buttons] a[.] 9d.</t>
  </si>
  <si>
    <t>Listed under, "Mrs. Vincent". Pence figure is in fact 1.5, but the half pence has not been here recorded.</t>
  </si>
  <si>
    <t>sewing silk &amp;ca.</t>
  </si>
  <si>
    <t>17551129</t>
  </si>
  <si>
    <t>To Making a Dress for Zanga, The Robe Interlind. with Linnen, &amp; the under dress Lin'd wth. blue Tammy's [?] Linnen</t>
  </si>
  <si>
    <t>7. 1[/]2 Yds. Linnen a[.] 10d.</t>
  </si>
  <si>
    <t>5 Yds. Tammy a[.] 2s/</t>
  </si>
  <si>
    <t>Silk lace, &amp; Sewing silk &amp;ca.</t>
  </si>
  <si>
    <t>To Lengthening a Coat Sleeves &amp; [?] Mendg. Do. [a Coat Sleeves]</t>
  </si>
  <si>
    <t>Listed under, "Mr Ridout".</t>
  </si>
  <si>
    <t>To Making a Cloth Coat Lac'd with Silver</t>
  </si>
  <si>
    <t>Hair Cloth &amp; Wadding &amp; Linnen pockets</t>
  </si>
  <si>
    <t>4. 1[/]2 Yds. Tammy a[.] 2s.</t>
  </si>
  <si>
    <t>17551205</t>
  </si>
  <si>
    <t>To Altering a Cloth Coat &amp; Green Corded silk Waistcoat Lac'd with Silver</t>
  </si>
  <si>
    <t>Listed under, "Mr. Wm. Smith".</t>
  </si>
  <si>
    <t>Shalloon back, &amp; body lining to Coat &amp; Stiffening</t>
  </si>
  <si>
    <t>17551213</t>
  </si>
  <si>
    <t>To Making a Callimance Coat &amp; breeches Loop'd and Bound with Silver</t>
  </si>
  <si>
    <t>Listed under, "Miss Hallam (in the Orphan)".</t>
  </si>
  <si>
    <t>Sewing silk, Twist, Buckram &amp; Stays</t>
  </si>
  <si>
    <t>Hair Cloth &amp; Wadding</t>
  </si>
  <si>
    <t>Linnen, Lining, Pockets, &amp; silk garters to brees.</t>
  </si>
  <si>
    <t>2. 1/2 Yds. white Stuff to line the Coat</t>
  </si>
  <si>
    <t>A Silver Damask Waistcoat Alter'd</t>
  </si>
  <si>
    <t>2 Dozn. 2 Coat 9 breast Silver'd Buttns</t>
  </si>
  <si>
    <t>Listed under, "Miss Hallam (in the Orphan)". I.e. 26 coat buttons, 9 breast buttons. Pence figure is in fact 9.75, but has here been rounded up.</t>
  </si>
  <si>
    <t>1 Dozn. black buttons to the breeches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</si>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</sst>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0" xfId="0" applyFill="1"/>
    <xf numFmtId="0" fontId="1" fillId="2" borderId="1" xfId="0" applyFont="1" applyFill="1" applyBorder="1"/>
    <xf numFmtId="49" fontId="0" fillId="2" borderId="0" xfId="0" applyNumberFormat="1" applyFill="1"/>
    <xf numFmtId="49" fontId="1" fillId="2" borderId="1" xfId="0" applyNumberFormat="1" applyFont="1" applyFill="1" applyBorder="1"/>
    <xf numFmtId="49" fontId="1" fillId="2" borderId="1" xfId="0" applyNumberFormat="1" applyFont="1" applyFill="1" applyBorder="1" applyAlignment="1">
      <alignment horizontal="left"/>
    </xf>
    <xf numFmtId="0" fontId="0" fillId="2" borderId="1" xfId="0" applyFill="1" applyBorder="1"/>
    <xf numFmtId="0" fontId="3" fillId="0" borderId="0" xfId="0" applyFont="1"/>
    <xf numFmtId="0" fontId="1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2" xfId="0" applyBorder="1"/>
    <xf numFmtId="0" fontId="4" fillId="0" borderId="2" xfId="0" applyFont="1" applyBorder="1"/>
    <xf numFmtId="0" fontId="5" fillId="0" borderId="2" xfId="0" applyFont="1" applyBorder="1"/>
    <xf numFmtId="0" fontId="4" fillId="0" borderId="2" xfId="0" applyFont="1" applyBorder="1" applyAlignment="1">
      <alignment horizontal="right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384CA-49C0-4018-8FDB-3B3358176FAC}">
  <sheetPr codeName="Sheet1"/>
  <dimension ref="A1:M71"/>
  <sheetViews>
    <sheetView tabSelected="1" zoomScaleNormal="100" workbookViewId="0">
      <pane ySplit="1" topLeftCell="A2" activePane="bottomLeft" state="frozen"/>
      <selection pane="bottomLeft" activeCell="Q11" sqref="Q11"/>
    </sheetView>
  </sheetViews>
  <sheetFormatPr defaultRowHeight="15"/>
  <cols>
    <col min="2" max="3" width="9.140625" customWidth="1"/>
    <col min="4" max="4" width="15.85546875" style="10" customWidth="1"/>
    <col min="5" max="5" width="67.42578125" customWidth="1"/>
    <col min="6" max="6" width="6" bestFit="1" customWidth="1"/>
    <col min="7" max="8" width="6" customWidth="1"/>
  </cols>
  <sheetData>
    <row r="1" spans="1:13">
      <c r="A1" s="6" t="s">
        <v>0</v>
      </c>
      <c r="B1" s="1" t="s">
        <v>1</v>
      </c>
      <c r="C1" s="2" t="s">
        <v>2</v>
      </c>
      <c r="D1" s="8" t="s">
        <v>3</v>
      </c>
      <c r="E1" s="3" t="s">
        <v>4</v>
      </c>
      <c r="F1" s="5" t="s">
        <v>5</v>
      </c>
      <c r="G1" s="5" t="s">
        <v>6</v>
      </c>
      <c r="H1" s="5" t="s">
        <v>7</v>
      </c>
      <c r="I1" s="4" t="s">
        <v>8</v>
      </c>
      <c r="J1" s="15" t="s">
        <v>9</v>
      </c>
    </row>
    <row r="2" spans="1:13" s="7" customFormat="1">
      <c r="A2" s="7">
        <v>1</v>
      </c>
      <c r="B2" s="7" t="s">
        <v>10</v>
      </c>
      <c r="C2" s="7" t="s">
        <v>11</v>
      </c>
      <c r="D2" s="9" t="s">
        <v>12</v>
      </c>
      <c r="E2" t="s">
        <v>13</v>
      </c>
      <c r="F2"/>
      <c r="G2">
        <v>14</v>
      </c>
      <c r="H2"/>
      <c r="I2" t="s">
        <v>14</v>
      </c>
      <c r="K2"/>
      <c r="L2"/>
      <c r="M2"/>
    </row>
    <row r="3" spans="1:13">
      <c r="A3">
        <v>2</v>
      </c>
      <c r="B3" s="7" t="s">
        <v>10</v>
      </c>
      <c r="C3" s="7" t="s">
        <v>11</v>
      </c>
      <c r="D3" s="10" t="s">
        <v>12</v>
      </c>
      <c r="E3" t="s">
        <v>15</v>
      </c>
      <c r="G3">
        <v>4</v>
      </c>
      <c r="H3">
        <v>6</v>
      </c>
      <c r="I3" t="s">
        <v>14</v>
      </c>
    </row>
    <row r="4" spans="1:13">
      <c r="A4" s="7">
        <v>3</v>
      </c>
      <c r="B4" s="7" t="s">
        <v>10</v>
      </c>
      <c r="C4" s="7" t="s">
        <v>11</v>
      </c>
      <c r="D4" s="10" t="s">
        <v>12</v>
      </c>
      <c r="E4" t="s">
        <v>16</v>
      </c>
      <c r="G4">
        <v>2</v>
      </c>
      <c r="H4">
        <v>6</v>
      </c>
      <c r="I4" t="s">
        <v>14</v>
      </c>
    </row>
    <row r="5" spans="1:13">
      <c r="A5">
        <v>4</v>
      </c>
      <c r="B5" s="7" t="s">
        <v>10</v>
      </c>
      <c r="C5" s="7" t="s">
        <v>11</v>
      </c>
      <c r="D5" s="10" t="s">
        <v>12</v>
      </c>
      <c r="E5" t="s">
        <v>17</v>
      </c>
      <c r="G5">
        <v>2</v>
      </c>
      <c r="H5">
        <v>6</v>
      </c>
      <c r="I5" t="s">
        <v>14</v>
      </c>
    </row>
    <row r="6" spans="1:13">
      <c r="A6" s="7">
        <v>5</v>
      </c>
      <c r="B6" s="7" t="s">
        <v>10</v>
      </c>
      <c r="C6" s="7" t="s">
        <v>11</v>
      </c>
      <c r="D6" s="10" t="s">
        <v>12</v>
      </c>
      <c r="E6" t="s">
        <v>18</v>
      </c>
      <c r="G6">
        <v>5</v>
      </c>
      <c r="I6" t="s">
        <v>14</v>
      </c>
    </row>
    <row r="7" spans="1:13">
      <c r="A7">
        <v>6</v>
      </c>
      <c r="B7" s="7" t="s">
        <v>10</v>
      </c>
      <c r="C7" s="7" t="s">
        <v>11</v>
      </c>
      <c r="D7" s="10" t="s">
        <v>12</v>
      </c>
      <c r="E7" t="s">
        <v>19</v>
      </c>
      <c r="G7">
        <v>6</v>
      </c>
      <c r="H7">
        <v>6</v>
      </c>
      <c r="I7" t="s">
        <v>14</v>
      </c>
    </row>
    <row r="8" spans="1:13">
      <c r="A8" s="7">
        <v>7</v>
      </c>
      <c r="B8" s="7" t="s">
        <v>10</v>
      </c>
      <c r="C8" s="7" t="s">
        <v>11</v>
      </c>
      <c r="D8" s="10" t="s">
        <v>12</v>
      </c>
      <c r="E8" t="s">
        <v>20</v>
      </c>
      <c r="G8">
        <v>4</v>
      </c>
      <c r="H8">
        <v>11</v>
      </c>
      <c r="I8" t="s">
        <v>21</v>
      </c>
    </row>
    <row r="9" spans="1:13">
      <c r="A9">
        <v>8</v>
      </c>
      <c r="B9" s="7" t="s">
        <v>10</v>
      </c>
      <c r="C9" s="7" t="s">
        <v>11</v>
      </c>
      <c r="D9" s="10" t="s">
        <v>12</v>
      </c>
      <c r="E9" t="s">
        <v>22</v>
      </c>
      <c r="H9">
        <v>8</v>
      </c>
      <c r="I9" t="s">
        <v>23</v>
      </c>
    </row>
    <row r="10" spans="1:13">
      <c r="A10" s="7">
        <v>9</v>
      </c>
      <c r="B10" s="7" t="s">
        <v>10</v>
      </c>
      <c r="C10" s="7" t="s">
        <v>11</v>
      </c>
      <c r="D10" s="10" t="s">
        <v>12</v>
      </c>
      <c r="E10" t="s">
        <v>24</v>
      </c>
      <c r="G10">
        <v>10</v>
      </c>
      <c r="H10">
        <v>10</v>
      </c>
      <c r="I10" t="s">
        <v>14</v>
      </c>
    </row>
    <row r="11" spans="1:13">
      <c r="A11">
        <v>10</v>
      </c>
      <c r="B11" s="7" t="s">
        <v>10</v>
      </c>
      <c r="C11" s="7" t="s">
        <v>11</v>
      </c>
      <c r="D11" s="10" t="s">
        <v>12</v>
      </c>
      <c r="E11" t="s">
        <v>25</v>
      </c>
      <c r="G11">
        <v>7</v>
      </c>
      <c r="H11">
        <v>6</v>
      </c>
      <c r="I11" t="s">
        <v>14</v>
      </c>
    </row>
    <row r="12" spans="1:13">
      <c r="A12" s="7">
        <v>11</v>
      </c>
      <c r="B12" s="7" t="s">
        <v>10</v>
      </c>
      <c r="C12" s="7" t="s">
        <v>11</v>
      </c>
      <c r="D12" s="10" t="s">
        <v>12</v>
      </c>
      <c r="E12" t="s">
        <v>26</v>
      </c>
      <c r="G12">
        <v>4</v>
      </c>
      <c r="I12" t="s">
        <v>14</v>
      </c>
    </row>
    <row r="13" spans="1:13">
      <c r="A13">
        <v>12</v>
      </c>
      <c r="B13" s="7" t="s">
        <v>10</v>
      </c>
      <c r="C13" s="7" t="s">
        <v>11</v>
      </c>
      <c r="D13" s="10" t="s">
        <v>12</v>
      </c>
      <c r="E13" t="s">
        <v>27</v>
      </c>
      <c r="G13">
        <v>1</v>
      </c>
      <c r="I13" t="s">
        <v>14</v>
      </c>
    </row>
    <row r="14" spans="1:13">
      <c r="A14" s="7">
        <v>13</v>
      </c>
      <c r="B14" s="7" t="s">
        <v>10</v>
      </c>
      <c r="C14" s="7" t="s">
        <v>11</v>
      </c>
      <c r="D14" s="10" t="s">
        <v>12</v>
      </c>
      <c r="E14" t="s">
        <v>28</v>
      </c>
      <c r="G14">
        <v>1</v>
      </c>
      <c r="H14">
        <v>8</v>
      </c>
      <c r="I14" t="s">
        <v>14</v>
      </c>
    </row>
    <row r="15" spans="1:13">
      <c r="A15">
        <v>14</v>
      </c>
      <c r="B15" s="7" t="s">
        <v>10</v>
      </c>
      <c r="C15" s="7" t="s">
        <v>11</v>
      </c>
      <c r="D15" s="10" t="s">
        <v>29</v>
      </c>
      <c r="E15" t="s">
        <v>30</v>
      </c>
      <c r="G15">
        <v>2</v>
      </c>
      <c r="H15">
        <v>6</v>
      </c>
      <c r="I15" t="s">
        <v>31</v>
      </c>
    </row>
    <row r="16" spans="1:13">
      <c r="A16" s="7">
        <v>15</v>
      </c>
      <c r="B16" s="7" t="s">
        <v>10</v>
      </c>
      <c r="C16" s="7" t="s">
        <v>11</v>
      </c>
      <c r="D16" s="10" t="s">
        <v>29</v>
      </c>
      <c r="E16" t="s">
        <v>32</v>
      </c>
      <c r="G16">
        <v>6</v>
      </c>
      <c r="I16" t="s">
        <v>31</v>
      </c>
    </row>
    <row r="17" spans="1:9">
      <c r="A17">
        <v>16</v>
      </c>
      <c r="B17" s="7" t="s">
        <v>10</v>
      </c>
      <c r="C17" s="7" t="s">
        <v>11</v>
      </c>
      <c r="D17" s="10" t="s">
        <v>33</v>
      </c>
      <c r="E17" t="s">
        <v>34</v>
      </c>
      <c r="G17">
        <v>16</v>
      </c>
      <c r="I17" t="s">
        <v>35</v>
      </c>
    </row>
    <row r="18" spans="1:9">
      <c r="A18" s="7">
        <v>17</v>
      </c>
      <c r="B18" s="7" t="s">
        <v>10</v>
      </c>
      <c r="C18" s="7" t="s">
        <v>11</v>
      </c>
      <c r="D18" s="10" t="s">
        <v>36</v>
      </c>
      <c r="E18" t="s">
        <v>37</v>
      </c>
      <c r="F18">
        <v>1</v>
      </c>
      <c r="I18" t="s">
        <v>38</v>
      </c>
    </row>
    <row r="19" spans="1:9">
      <c r="A19">
        <v>18</v>
      </c>
      <c r="B19" s="7" t="s">
        <v>10</v>
      </c>
      <c r="C19" s="7" t="s">
        <v>11</v>
      </c>
      <c r="D19" s="10" t="s">
        <v>36</v>
      </c>
      <c r="E19" t="s">
        <v>39</v>
      </c>
      <c r="G19">
        <v>3</v>
      </c>
      <c r="I19" t="s">
        <v>38</v>
      </c>
    </row>
    <row r="20" spans="1:9">
      <c r="A20" s="7">
        <v>19</v>
      </c>
      <c r="B20" s="7" t="s">
        <v>10</v>
      </c>
      <c r="C20" s="7" t="s">
        <v>11</v>
      </c>
      <c r="D20" s="10" t="s">
        <v>36</v>
      </c>
      <c r="E20" t="s">
        <v>40</v>
      </c>
      <c r="G20">
        <v>8</v>
      </c>
      <c r="H20">
        <v>2</v>
      </c>
      <c r="I20" t="s">
        <v>41</v>
      </c>
    </row>
    <row r="21" spans="1:9">
      <c r="A21">
        <v>20</v>
      </c>
      <c r="B21" s="7" t="s">
        <v>10</v>
      </c>
      <c r="C21" s="7" t="s">
        <v>11</v>
      </c>
      <c r="D21" s="10" t="s">
        <v>36</v>
      </c>
      <c r="E21" t="s">
        <v>42</v>
      </c>
      <c r="G21">
        <v>8</v>
      </c>
      <c r="I21" t="s">
        <v>38</v>
      </c>
    </row>
    <row r="22" spans="1:9">
      <c r="A22" s="7">
        <v>21</v>
      </c>
      <c r="B22" s="7" t="s">
        <v>10</v>
      </c>
      <c r="C22" s="7" t="s">
        <v>11</v>
      </c>
      <c r="D22" s="10" t="s">
        <v>36</v>
      </c>
      <c r="E22" t="s">
        <v>43</v>
      </c>
      <c r="G22">
        <v>1</v>
      </c>
      <c r="I22" t="s">
        <v>38</v>
      </c>
    </row>
    <row r="23" spans="1:9">
      <c r="A23">
        <v>22</v>
      </c>
      <c r="B23" s="7" t="s">
        <v>10</v>
      </c>
      <c r="C23" s="7" t="s">
        <v>11</v>
      </c>
      <c r="D23" s="10" t="s">
        <v>36</v>
      </c>
      <c r="E23" t="s">
        <v>44</v>
      </c>
      <c r="G23">
        <v>7</v>
      </c>
      <c r="I23" t="s">
        <v>38</v>
      </c>
    </row>
    <row r="24" spans="1:9">
      <c r="A24" s="7">
        <v>23</v>
      </c>
      <c r="B24" s="7" t="s">
        <v>10</v>
      </c>
      <c r="C24" s="7" t="s">
        <v>11</v>
      </c>
      <c r="D24" s="10" t="s">
        <v>45</v>
      </c>
      <c r="E24" t="s">
        <v>46</v>
      </c>
      <c r="G24">
        <v>2</v>
      </c>
      <c r="H24">
        <v>6</v>
      </c>
      <c r="I24" t="s">
        <v>47</v>
      </c>
    </row>
    <row r="25" spans="1:9">
      <c r="A25">
        <v>24</v>
      </c>
      <c r="B25" s="7" t="s">
        <v>10</v>
      </c>
      <c r="C25" s="7" t="s">
        <v>11</v>
      </c>
      <c r="D25" s="10" t="s">
        <v>45</v>
      </c>
      <c r="E25" t="s">
        <v>48</v>
      </c>
      <c r="G25">
        <v>1</v>
      </c>
      <c r="H25">
        <v>6</v>
      </c>
      <c r="I25" t="s">
        <v>49</v>
      </c>
    </row>
    <row r="26" spans="1:9">
      <c r="A26" s="7">
        <v>25</v>
      </c>
      <c r="B26" s="7" t="s">
        <v>10</v>
      </c>
      <c r="C26" s="7" t="s">
        <v>11</v>
      </c>
      <c r="D26" s="10" t="s">
        <v>50</v>
      </c>
      <c r="E26" t="s">
        <v>51</v>
      </c>
      <c r="G26">
        <v>8</v>
      </c>
      <c r="I26" t="s">
        <v>49</v>
      </c>
    </row>
    <row r="27" spans="1:9">
      <c r="A27">
        <v>26</v>
      </c>
      <c r="B27" s="7" t="s">
        <v>10</v>
      </c>
      <c r="C27" s="7" t="s">
        <v>11</v>
      </c>
      <c r="D27" s="10" t="s">
        <v>50</v>
      </c>
      <c r="E27" t="s">
        <v>52</v>
      </c>
      <c r="G27">
        <v>4</v>
      </c>
      <c r="H27">
        <v>6</v>
      </c>
      <c r="I27" t="s">
        <v>49</v>
      </c>
    </row>
    <row r="28" spans="1:9">
      <c r="A28" s="7">
        <v>27</v>
      </c>
      <c r="B28" s="7" t="s">
        <v>10</v>
      </c>
      <c r="C28" s="7" t="s">
        <v>11</v>
      </c>
      <c r="D28" s="10" t="s">
        <v>50</v>
      </c>
      <c r="E28" t="s">
        <v>53</v>
      </c>
      <c r="G28">
        <v>3</v>
      </c>
      <c r="H28">
        <v>6</v>
      </c>
      <c r="I28" t="s">
        <v>49</v>
      </c>
    </row>
    <row r="29" spans="1:9">
      <c r="A29">
        <v>28</v>
      </c>
      <c r="B29" s="7" t="s">
        <v>10</v>
      </c>
      <c r="C29" s="7" t="s">
        <v>11</v>
      </c>
      <c r="D29" s="10" t="s">
        <v>50</v>
      </c>
      <c r="E29" t="s">
        <v>54</v>
      </c>
      <c r="G29">
        <v>4</v>
      </c>
      <c r="H29">
        <v>3</v>
      </c>
      <c r="I29" t="s">
        <v>55</v>
      </c>
    </row>
    <row r="30" spans="1:9">
      <c r="A30" s="7">
        <v>29</v>
      </c>
      <c r="B30" s="7" t="s">
        <v>10</v>
      </c>
      <c r="C30" s="7" t="s">
        <v>11</v>
      </c>
      <c r="D30" s="10" t="s">
        <v>56</v>
      </c>
      <c r="E30" t="s">
        <v>57</v>
      </c>
      <c r="G30">
        <v>18</v>
      </c>
      <c r="I30" t="s">
        <v>58</v>
      </c>
    </row>
    <row r="31" spans="1:9">
      <c r="A31">
        <v>30</v>
      </c>
      <c r="B31" s="7" t="s">
        <v>10</v>
      </c>
      <c r="C31" s="7" t="s">
        <v>11</v>
      </c>
      <c r="D31" s="10" t="s">
        <v>56</v>
      </c>
      <c r="E31" t="s">
        <v>59</v>
      </c>
      <c r="G31">
        <v>4</v>
      </c>
      <c r="H31">
        <v>6</v>
      </c>
      <c r="I31" t="s">
        <v>58</v>
      </c>
    </row>
    <row r="32" spans="1:9">
      <c r="A32" s="7">
        <v>31</v>
      </c>
      <c r="B32" s="7" t="s">
        <v>10</v>
      </c>
      <c r="C32" s="7" t="s">
        <v>11</v>
      </c>
      <c r="D32" s="10" t="s">
        <v>56</v>
      </c>
      <c r="E32" t="s">
        <v>16</v>
      </c>
      <c r="G32">
        <v>3</v>
      </c>
      <c r="I32" t="s">
        <v>58</v>
      </c>
    </row>
    <row r="33" spans="1:9">
      <c r="A33">
        <v>32</v>
      </c>
      <c r="B33" s="7" t="s">
        <v>10</v>
      </c>
      <c r="C33" s="7" t="s">
        <v>11</v>
      </c>
      <c r="D33" s="10" t="s">
        <v>56</v>
      </c>
      <c r="E33" t="s">
        <v>60</v>
      </c>
      <c r="G33">
        <v>4</v>
      </c>
      <c r="H33">
        <v>6</v>
      </c>
      <c r="I33" t="s">
        <v>58</v>
      </c>
    </row>
    <row r="34" spans="1:9">
      <c r="A34" s="7">
        <v>33</v>
      </c>
      <c r="B34" s="7" t="s">
        <v>10</v>
      </c>
      <c r="C34" s="7" t="s">
        <v>11</v>
      </c>
      <c r="D34" s="10" t="s">
        <v>56</v>
      </c>
      <c r="E34" t="s">
        <v>61</v>
      </c>
      <c r="G34">
        <v>2</v>
      </c>
      <c r="H34">
        <v>6</v>
      </c>
      <c r="I34" t="s">
        <v>58</v>
      </c>
    </row>
    <row r="35" spans="1:9">
      <c r="A35">
        <v>34</v>
      </c>
      <c r="B35" s="7" t="s">
        <v>10</v>
      </c>
      <c r="C35" s="7" t="s">
        <v>11</v>
      </c>
      <c r="D35" s="10" t="s">
        <v>56</v>
      </c>
      <c r="E35" t="s">
        <v>62</v>
      </c>
      <c r="G35">
        <v>18</v>
      </c>
      <c r="H35">
        <v>6</v>
      </c>
      <c r="I35" t="s">
        <v>63</v>
      </c>
    </row>
    <row r="36" spans="1:9">
      <c r="A36" s="7">
        <v>35</v>
      </c>
      <c r="B36" s="7" t="s">
        <v>10</v>
      </c>
      <c r="C36" s="7" t="s">
        <v>11</v>
      </c>
      <c r="D36" s="10" t="s">
        <v>56</v>
      </c>
      <c r="E36" t="s">
        <v>64</v>
      </c>
      <c r="G36">
        <v>6</v>
      </c>
      <c r="H36">
        <v>4</v>
      </c>
      <c r="I36" t="s">
        <v>65</v>
      </c>
    </row>
    <row r="37" spans="1:9">
      <c r="A37">
        <v>36</v>
      </c>
      <c r="B37" s="7" t="s">
        <v>10</v>
      </c>
      <c r="C37" s="7" t="s">
        <v>11</v>
      </c>
      <c r="D37" s="10" t="s">
        <v>56</v>
      </c>
      <c r="E37" t="s">
        <v>66</v>
      </c>
      <c r="G37">
        <v>3</v>
      </c>
      <c r="I37" t="s">
        <v>58</v>
      </c>
    </row>
    <row r="38" spans="1:9">
      <c r="A38" s="7">
        <v>37</v>
      </c>
      <c r="B38" s="7" t="s">
        <v>10</v>
      </c>
      <c r="C38" s="7" t="s">
        <v>11</v>
      </c>
      <c r="D38" s="10" t="s">
        <v>56</v>
      </c>
      <c r="E38" t="s">
        <v>67</v>
      </c>
      <c r="G38">
        <v>1</v>
      </c>
      <c r="I38" t="s">
        <v>58</v>
      </c>
    </row>
    <row r="39" spans="1:9">
      <c r="A39">
        <v>38</v>
      </c>
      <c r="B39" s="7" t="s">
        <v>10</v>
      </c>
      <c r="C39" s="7" t="s">
        <v>11</v>
      </c>
      <c r="D39" s="10" t="s">
        <v>56</v>
      </c>
      <c r="E39" t="s">
        <v>68</v>
      </c>
      <c r="F39">
        <v>1</v>
      </c>
      <c r="G39">
        <v>13</v>
      </c>
      <c r="I39" t="s">
        <v>58</v>
      </c>
    </row>
    <row r="40" spans="1:9">
      <c r="A40" s="7">
        <v>39</v>
      </c>
      <c r="B40" s="7" t="s">
        <v>10</v>
      </c>
      <c r="C40" s="7" t="s">
        <v>11</v>
      </c>
      <c r="D40" s="10" t="s">
        <v>56</v>
      </c>
      <c r="E40" t="s">
        <v>69</v>
      </c>
      <c r="G40">
        <v>17</v>
      </c>
      <c r="H40">
        <v>4</v>
      </c>
      <c r="I40" t="s">
        <v>58</v>
      </c>
    </row>
    <row r="41" spans="1:9">
      <c r="A41">
        <v>40</v>
      </c>
      <c r="B41" s="7" t="s">
        <v>10</v>
      </c>
      <c r="C41" s="7" t="s">
        <v>11</v>
      </c>
      <c r="D41" s="10" t="s">
        <v>56</v>
      </c>
      <c r="E41" t="s">
        <v>70</v>
      </c>
      <c r="G41">
        <v>11</v>
      </c>
      <c r="H41">
        <v>3</v>
      </c>
      <c r="I41" t="s">
        <v>58</v>
      </c>
    </row>
    <row r="42" spans="1:9">
      <c r="A42" s="7">
        <v>41</v>
      </c>
      <c r="B42" s="7" t="s">
        <v>10</v>
      </c>
      <c r="C42" s="7" t="s">
        <v>11</v>
      </c>
      <c r="D42" s="10" t="s">
        <v>56</v>
      </c>
      <c r="E42" t="s">
        <v>71</v>
      </c>
      <c r="G42">
        <v>8</v>
      </c>
      <c r="I42" t="s">
        <v>31</v>
      </c>
    </row>
    <row r="43" spans="1:9">
      <c r="A43">
        <v>42</v>
      </c>
      <c r="B43" s="7" t="s">
        <v>10</v>
      </c>
      <c r="C43" s="7" t="s">
        <v>11</v>
      </c>
      <c r="D43" s="10" t="s">
        <v>56</v>
      </c>
      <c r="E43" t="s">
        <v>72</v>
      </c>
      <c r="G43">
        <v>4</v>
      </c>
      <c r="I43" t="s">
        <v>31</v>
      </c>
    </row>
    <row r="44" spans="1:9">
      <c r="A44" s="7">
        <v>43</v>
      </c>
      <c r="B44" s="7" t="s">
        <v>10</v>
      </c>
      <c r="C44" s="7" t="s">
        <v>11</v>
      </c>
      <c r="D44" s="10" t="s">
        <v>56</v>
      </c>
      <c r="E44" t="s">
        <v>73</v>
      </c>
      <c r="G44">
        <v>2</v>
      </c>
      <c r="H44">
        <v>6</v>
      </c>
      <c r="I44" t="s">
        <v>31</v>
      </c>
    </row>
    <row r="45" spans="1:9">
      <c r="A45">
        <v>44</v>
      </c>
      <c r="B45" s="7" t="s">
        <v>10</v>
      </c>
      <c r="C45" s="7" t="s">
        <v>11</v>
      </c>
      <c r="D45" s="10" t="s">
        <v>56</v>
      </c>
      <c r="E45" t="s">
        <v>74</v>
      </c>
      <c r="G45">
        <v>4</v>
      </c>
      <c r="H45">
        <v>6</v>
      </c>
      <c r="I45" t="s">
        <v>31</v>
      </c>
    </row>
    <row r="46" spans="1:9">
      <c r="A46" s="7">
        <v>45</v>
      </c>
      <c r="B46" s="7" t="s">
        <v>10</v>
      </c>
      <c r="C46" s="7" t="s">
        <v>11</v>
      </c>
      <c r="D46" s="10" t="s">
        <v>56</v>
      </c>
      <c r="E46" t="s">
        <v>75</v>
      </c>
      <c r="G46">
        <v>1</v>
      </c>
      <c r="H46">
        <v>1</v>
      </c>
      <c r="I46" t="s">
        <v>76</v>
      </c>
    </row>
    <row r="47" spans="1:9">
      <c r="A47">
        <v>46</v>
      </c>
      <c r="B47" s="7" t="s">
        <v>10</v>
      </c>
      <c r="C47" s="7" t="s">
        <v>11</v>
      </c>
      <c r="D47" s="10" t="s">
        <v>56</v>
      </c>
      <c r="E47" t="s">
        <v>77</v>
      </c>
      <c r="G47">
        <v>6</v>
      </c>
      <c r="I47" t="s">
        <v>78</v>
      </c>
    </row>
    <row r="48" spans="1:9">
      <c r="A48" s="7">
        <v>47</v>
      </c>
      <c r="B48" s="7" t="s">
        <v>10</v>
      </c>
      <c r="C48" s="7" t="s">
        <v>11</v>
      </c>
      <c r="D48" s="10" t="s">
        <v>56</v>
      </c>
      <c r="E48" t="s">
        <v>79</v>
      </c>
      <c r="G48">
        <v>3</v>
      </c>
      <c r="H48">
        <v>6</v>
      </c>
      <c r="I48" t="s">
        <v>80</v>
      </c>
    </row>
    <row r="49" spans="1:9">
      <c r="A49">
        <v>48</v>
      </c>
      <c r="B49" s="7" t="s">
        <v>10</v>
      </c>
      <c r="C49" s="7" t="s">
        <v>11</v>
      </c>
      <c r="D49" s="10" t="s">
        <v>56</v>
      </c>
      <c r="E49" t="s">
        <v>81</v>
      </c>
      <c r="G49">
        <v>1</v>
      </c>
      <c r="H49">
        <v>1</v>
      </c>
      <c r="I49" t="s">
        <v>82</v>
      </c>
    </row>
    <row r="50" spans="1:9">
      <c r="A50" s="7">
        <v>49</v>
      </c>
      <c r="B50" s="7" t="s">
        <v>10</v>
      </c>
      <c r="C50" s="7" t="s">
        <v>11</v>
      </c>
      <c r="D50" s="10" t="s">
        <v>56</v>
      </c>
      <c r="E50" t="s">
        <v>83</v>
      </c>
      <c r="G50">
        <v>1</v>
      </c>
      <c r="H50">
        <v>6</v>
      </c>
      <c r="I50" t="s">
        <v>78</v>
      </c>
    </row>
    <row r="51" spans="1:9">
      <c r="A51">
        <v>50</v>
      </c>
      <c r="B51" s="7" t="s">
        <v>10</v>
      </c>
      <c r="C51" s="7" t="s">
        <v>11</v>
      </c>
      <c r="D51" s="10" t="s">
        <v>84</v>
      </c>
      <c r="E51" t="s">
        <v>85</v>
      </c>
      <c r="G51">
        <v>18</v>
      </c>
      <c r="I51" t="s">
        <v>38</v>
      </c>
    </row>
    <row r="52" spans="1:9">
      <c r="A52" s="7">
        <v>51</v>
      </c>
      <c r="B52" s="7" t="s">
        <v>10</v>
      </c>
      <c r="C52" s="7" t="s">
        <v>11</v>
      </c>
      <c r="D52" s="10" t="s">
        <v>84</v>
      </c>
      <c r="E52" t="s">
        <v>86</v>
      </c>
      <c r="G52">
        <v>7</v>
      </c>
      <c r="H52">
        <v>6</v>
      </c>
      <c r="I52" t="s">
        <v>38</v>
      </c>
    </row>
    <row r="53" spans="1:9">
      <c r="A53">
        <v>52</v>
      </c>
      <c r="B53" s="7" t="s">
        <v>10</v>
      </c>
      <c r="C53" s="7" t="s">
        <v>11</v>
      </c>
      <c r="D53" s="10" t="s">
        <v>84</v>
      </c>
      <c r="E53" t="s">
        <v>87</v>
      </c>
      <c r="G53">
        <v>10</v>
      </c>
      <c r="I53" t="s">
        <v>38</v>
      </c>
    </row>
    <row r="54" spans="1:9">
      <c r="A54" s="7">
        <v>53</v>
      </c>
      <c r="B54" s="7" t="s">
        <v>10</v>
      </c>
      <c r="C54" s="7" t="s">
        <v>11</v>
      </c>
      <c r="D54" s="10" t="s">
        <v>84</v>
      </c>
      <c r="E54" t="s">
        <v>88</v>
      </c>
      <c r="G54">
        <v>4</v>
      </c>
      <c r="I54" t="s">
        <v>38</v>
      </c>
    </row>
    <row r="55" spans="1:9">
      <c r="A55">
        <v>54</v>
      </c>
      <c r="B55" s="7" t="s">
        <v>10</v>
      </c>
      <c r="C55" s="7" t="s">
        <v>11</v>
      </c>
      <c r="D55" s="10" t="s">
        <v>84</v>
      </c>
      <c r="E55" t="s">
        <v>89</v>
      </c>
      <c r="G55">
        <v>1</v>
      </c>
      <c r="H55">
        <v>3</v>
      </c>
      <c r="I55" t="s">
        <v>90</v>
      </c>
    </row>
    <row r="56" spans="1:9">
      <c r="A56" s="7">
        <v>55</v>
      </c>
      <c r="B56" s="7" t="s">
        <v>10</v>
      </c>
      <c r="C56" s="7" t="s">
        <v>11</v>
      </c>
      <c r="D56" s="10" t="s">
        <v>84</v>
      </c>
      <c r="E56" t="s">
        <v>91</v>
      </c>
      <c r="G56">
        <v>10</v>
      </c>
      <c r="H56">
        <v>6</v>
      </c>
      <c r="I56" t="s">
        <v>78</v>
      </c>
    </row>
    <row r="57" spans="1:9">
      <c r="A57">
        <v>56</v>
      </c>
      <c r="B57" s="7" t="s">
        <v>10</v>
      </c>
      <c r="C57" s="7" t="s">
        <v>11</v>
      </c>
      <c r="D57" s="10" t="s">
        <v>84</v>
      </c>
      <c r="E57" t="s">
        <v>26</v>
      </c>
      <c r="G57">
        <v>4</v>
      </c>
      <c r="H57">
        <v>6</v>
      </c>
      <c r="I57" t="s">
        <v>78</v>
      </c>
    </row>
    <row r="58" spans="1:9">
      <c r="A58" s="7">
        <v>57</v>
      </c>
      <c r="B58" s="7" t="s">
        <v>10</v>
      </c>
      <c r="C58" s="7" t="s">
        <v>11</v>
      </c>
      <c r="D58" s="10" t="s">
        <v>84</v>
      </c>
      <c r="E58" t="s">
        <v>92</v>
      </c>
      <c r="G58">
        <v>5</v>
      </c>
      <c r="I58" t="s">
        <v>78</v>
      </c>
    </row>
    <row r="59" spans="1:9">
      <c r="A59">
        <v>58</v>
      </c>
      <c r="B59" s="7" t="s">
        <v>10</v>
      </c>
      <c r="C59" s="7" t="s">
        <v>11</v>
      </c>
      <c r="D59" s="10" t="s">
        <v>84</v>
      </c>
      <c r="E59" t="s">
        <v>93</v>
      </c>
      <c r="G59">
        <v>9</v>
      </c>
      <c r="I59" t="s">
        <v>78</v>
      </c>
    </row>
    <row r="60" spans="1:9">
      <c r="A60" s="7">
        <v>59</v>
      </c>
      <c r="B60" s="7" t="s">
        <v>10</v>
      </c>
      <c r="C60" s="7" t="s">
        <v>11</v>
      </c>
      <c r="D60" s="10" t="s">
        <v>94</v>
      </c>
      <c r="E60" t="s">
        <v>95</v>
      </c>
      <c r="G60">
        <v>5</v>
      </c>
      <c r="H60">
        <v>6</v>
      </c>
      <c r="I60" t="s">
        <v>96</v>
      </c>
    </row>
    <row r="61" spans="1:9">
      <c r="A61">
        <v>60</v>
      </c>
      <c r="B61" s="7" t="s">
        <v>10</v>
      </c>
      <c r="C61" s="7" t="s">
        <v>11</v>
      </c>
      <c r="D61" s="10" t="s">
        <v>94</v>
      </c>
      <c r="E61" t="s">
        <v>97</v>
      </c>
      <c r="G61">
        <v>3</v>
      </c>
      <c r="I61" t="s">
        <v>96</v>
      </c>
    </row>
    <row r="62" spans="1:9">
      <c r="A62" s="7">
        <v>61</v>
      </c>
      <c r="B62" s="7" t="s">
        <v>10</v>
      </c>
      <c r="C62" s="7" t="s">
        <v>11</v>
      </c>
      <c r="D62" s="10" t="s">
        <v>98</v>
      </c>
      <c r="E62" t="s">
        <v>99</v>
      </c>
      <c r="G62">
        <v>10</v>
      </c>
      <c r="I62" t="s">
        <v>100</v>
      </c>
    </row>
    <row r="63" spans="1:9">
      <c r="A63">
        <v>62</v>
      </c>
      <c r="B63" s="7" t="s">
        <v>10</v>
      </c>
      <c r="C63" s="7" t="s">
        <v>11</v>
      </c>
      <c r="D63" s="10" t="s">
        <v>98</v>
      </c>
      <c r="E63" t="s">
        <v>101</v>
      </c>
      <c r="G63">
        <v>3</v>
      </c>
      <c r="H63">
        <v>6</v>
      </c>
      <c r="I63" t="s">
        <v>100</v>
      </c>
    </row>
    <row r="64" spans="1:9">
      <c r="A64" s="7">
        <v>63</v>
      </c>
      <c r="B64" s="7" t="s">
        <v>10</v>
      </c>
      <c r="C64" s="7" t="s">
        <v>11</v>
      </c>
      <c r="D64" s="10" t="s">
        <v>98</v>
      </c>
      <c r="E64" t="s">
        <v>102</v>
      </c>
      <c r="G64">
        <v>2</v>
      </c>
      <c r="H64">
        <v>6</v>
      </c>
      <c r="I64" t="s">
        <v>100</v>
      </c>
    </row>
    <row r="65" spans="1:9">
      <c r="A65">
        <v>64</v>
      </c>
      <c r="B65" s="7" t="s">
        <v>10</v>
      </c>
      <c r="C65" s="7" t="s">
        <v>11</v>
      </c>
      <c r="D65" s="10" t="s">
        <v>98</v>
      </c>
      <c r="E65" t="s">
        <v>103</v>
      </c>
      <c r="G65">
        <v>4</v>
      </c>
      <c r="I65" t="s">
        <v>100</v>
      </c>
    </row>
    <row r="66" spans="1:9">
      <c r="A66" s="7">
        <v>65</v>
      </c>
      <c r="B66" s="7" t="s">
        <v>10</v>
      </c>
      <c r="C66" s="7" t="s">
        <v>11</v>
      </c>
      <c r="D66" s="10" t="s">
        <v>98</v>
      </c>
      <c r="E66" t="s">
        <v>104</v>
      </c>
      <c r="G66">
        <v>5</v>
      </c>
      <c r="I66" t="s">
        <v>100</v>
      </c>
    </row>
    <row r="67" spans="1:9">
      <c r="A67">
        <v>66</v>
      </c>
      <c r="B67" s="7" t="s">
        <v>10</v>
      </c>
      <c r="C67" s="7" t="s">
        <v>11</v>
      </c>
      <c r="D67" s="10" t="s">
        <v>98</v>
      </c>
      <c r="E67" t="s">
        <v>105</v>
      </c>
      <c r="G67">
        <v>2</v>
      </c>
      <c r="I67" t="s">
        <v>100</v>
      </c>
    </row>
    <row r="68" spans="1:9">
      <c r="A68" s="7">
        <v>67</v>
      </c>
      <c r="B68" s="7" t="s">
        <v>10</v>
      </c>
      <c r="C68" s="7" t="s">
        <v>11</v>
      </c>
      <c r="D68" s="10" t="s">
        <v>98</v>
      </c>
      <c r="E68" t="s">
        <v>106</v>
      </c>
      <c r="G68">
        <v>3</v>
      </c>
      <c r="H68">
        <v>10</v>
      </c>
      <c r="I68" t="s">
        <v>107</v>
      </c>
    </row>
    <row r="69" spans="1:9">
      <c r="A69">
        <v>68</v>
      </c>
      <c r="B69" s="7" t="s">
        <v>10</v>
      </c>
      <c r="C69" s="7" t="s">
        <v>11</v>
      </c>
      <c r="D69" s="10" t="s">
        <v>98</v>
      </c>
      <c r="E69" t="s">
        <v>108</v>
      </c>
      <c r="H69">
        <v>9</v>
      </c>
      <c r="I69" t="s">
        <v>100</v>
      </c>
    </row>
    <row r="71" spans="1:9">
      <c r="A71" s="12" t="s">
        <v>109</v>
      </c>
      <c r="B71" s="11"/>
      <c r="C71" s="13">
        <f>SUM(F2:F69)</f>
        <v>2</v>
      </c>
      <c r="D71" s="13">
        <f>SUM(G2:G69)</f>
        <v>368</v>
      </c>
      <c r="E71" s="13">
        <f>SUM(H2:H69)</f>
        <v>221</v>
      </c>
      <c r="F71" s="14">
        <f>C71+QUOTIENT(D71+QUOTIENT(E71,12),20)</f>
        <v>21</v>
      </c>
      <c r="G71" s="14">
        <f>MOD(D71+QUOTIENT(E71,12),20)</f>
        <v>6</v>
      </c>
      <c r="H71" s="14">
        <f>MOD(E71, 12)</f>
        <v>5</v>
      </c>
      <c r="I71" s="11"/>
    </row>
  </sheetData>
  <autoFilter ref="A1:I1" xr:uid="{85E384CA-49C0-4018-8FDB-3B3358176FAC}"/>
  <phoneticPr fontId="2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3115174-c6fb-4e38-9cbc-a1b3726dd0c2">
      <Terms xmlns="http://schemas.microsoft.com/office/infopath/2007/PartnerControls"/>
    </lcf76f155ced4ddcb4097134ff3c332f>
    <TaxCatchAll xmlns="28b6ae9c-7180-4d5c-9196-316aff9d632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28195D0ABAE2429A33D68BA136A445" ma:contentTypeVersion="18" ma:contentTypeDescription="Create a new document." ma:contentTypeScope="" ma:versionID="8118a6d2062d3d09287cfb5b0afe4da9">
  <xsd:schema xmlns:xsd="http://www.w3.org/2001/XMLSchema" xmlns:xs="http://www.w3.org/2001/XMLSchema" xmlns:p="http://schemas.microsoft.com/office/2006/metadata/properties" xmlns:ns2="43115174-c6fb-4e38-9cbc-a1b3726dd0c2" xmlns:ns3="28b6ae9c-7180-4d5c-9196-316aff9d6326" targetNamespace="http://schemas.microsoft.com/office/2006/metadata/properties" ma:root="true" ma:fieldsID="62080f9cf797e4e85386c7f2bc6657fb" ns2:_="" ns3:_="">
    <xsd:import namespace="43115174-c6fb-4e38-9cbc-a1b3726dd0c2"/>
    <xsd:import namespace="28b6ae9c-7180-4d5c-9196-316aff9d63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115174-c6fb-4e38-9cbc-a1b3726dd0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d0509728-31c9-4ac3-934d-712f3fb036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b6ae9c-7180-4d5c-9196-316aff9d632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a8da2204-4a9a-4f17-bd1a-2d82e0b55596}" ma:internalName="TaxCatchAll" ma:showField="CatchAllData" ma:web="28b6ae9c-7180-4d5c-9196-316aff9d63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0187DC3-FF57-41D8-A506-3F421C6C055B}"/>
</file>

<file path=customXml/itemProps2.xml><?xml version="1.0" encoding="utf-8"?>
<ds:datastoreItem xmlns:ds="http://schemas.openxmlformats.org/officeDocument/2006/customXml" ds:itemID="{DC204598-09EE-426A-9250-416ACFCA7E0D}"/>
</file>

<file path=customXml/itemProps3.xml><?xml version="1.0" encoding="utf-8"?>
<ds:datastoreItem xmlns:ds="http://schemas.openxmlformats.org/officeDocument/2006/customXml" ds:itemID="{ED3C37EC-4B40-49D1-A8F4-A6E5774BD84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 Shipp</dc:creator>
  <cp:keywords/>
  <dc:description/>
  <cp:lastModifiedBy>Shipp, Leo</cp:lastModifiedBy>
  <cp:revision/>
  <dcterms:created xsi:type="dcterms:W3CDTF">2023-06-28T15:16:18Z</dcterms:created>
  <dcterms:modified xsi:type="dcterms:W3CDTF">2025-08-22T09:40:02Z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0x010100B228195D0ABAE2429A33D68BA136A445</vt:lpwstr>
  </property>
  <property fmtid="{D5CDD505-2E9C-101B-9397-08002B2CF9AE}" pid="3" name="MediaServiceImageTags">
    <vt:lpwstr/>
  </property>
</Properties>
</file>