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12"/>
  <workbookPr/>
  <mc:AlternateContent xmlns:mc="http://schemas.openxmlformats.org/markup-compatibility/2006">
    <mc:Choice Requires="x15">
      <x15ac:absPath xmlns:x15ac="http://schemas.microsoft.com/office/spreadsheetml/2010/11/ac" url="https://d.docs.live.net/e8c394ecdfe22431/Expenses^J Activities and People/Ancillary/"/>
    </mc:Choice>
  </mc:AlternateContent>
  <xr:revisionPtr revIDLastSave="104" documentId="8_{0353EE67-B862-49EC-90E6-9CE9A64D695E}" xr6:coauthVersionLast="47" xr6:coauthVersionMax="47" xr10:uidLastSave="{AC7748AB-A3AE-400D-80B3-6DF2769F3ADF}"/>
  <bookViews>
    <workbookView xWindow="-120" yWindow="-120" windowWidth="29040" windowHeight="15720" xr2:uid="{7AE818EA-294C-4446-AB45-B66C8D2AF685}"/>
  </bookViews>
  <sheets>
    <sheet name="British Library, Add MS 29948" sheetId="1" r:id="rId1"/>
  </sheets>
  <definedNames>
    <definedName name="_xlnm._FilterDatabase" localSheetId="0" hidden="1">'British Library, Add MS 29948'!$A$1:$K$38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" i="1" l="1"/>
  <c r="K40" i="1" s="1"/>
  <c r="G40" i="1"/>
  <c r="J40" i="1" s="1"/>
  <c r="F40" i="1"/>
  <c r="I40" i="1" s="1"/>
</calcChain>
</file>

<file path=xl/sharedStrings.xml><?xml version="1.0" encoding="utf-8"?>
<sst xmlns="http://schemas.openxmlformats.org/spreadsheetml/2006/main" count="272" uniqueCount="92">
  <si>
    <t>#</t>
  </si>
  <si>
    <t>Theatre</t>
  </si>
  <si>
    <t>Season</t>
  </si>
  <si>
    <t>Payment Date</t>
  </si>
  <si>
    <t>Entry</t>
  </si>
  <si>
    <t>Category</t>
  </si>
  <si>
    <t>Parent Category</t>
  </si>
  <si>
    <t>Payment Type</t>
  </si>
  <si>
    <t>£</t>
  </si>
  <si>
    <t>s</t>
  </si>
  <si>
    <t>d</t>
  </si>
  <si>
    <r>
      <t xml:space="preserve">Source: </t>
    </r>
    <r>
      <rPr>
        <sz val="11"/>
        <color rgb="FF000000"/>
        <rFont val="Aptos Narrow"/>
        <scheme val="minor"/>
      </rPr>
      <t>British Library, Add MS 29948. "Tradesmens Bills 1792 &amp; 1793".</t>
    </r>
  </si>
  <si>
    <t>Covent Garden</t>
  </si>
  <si>
    <t>1792-1793</t>
  </si>
  <si>
    <t>17930914</t>
  </si>
  <si>
    <t>Enderby &amp; Sons Oil Merchts: Pd.</t>
  </si>
  <si>
    <t>Oil</t>
  </si>
  <si>
    <t>Heating and Lighting</t>
  </si>
  <si>
    <t>External</t>
  </si>
  <si>
    <t>Hill Wax Chandler Pd.</t>
  </si>
  <si>
    <t>Candles (Wax)</t>
  </si>
  <si>
    <t>Say Tallow Chandler Pd.</t>
  </si>
  <si>
    <t>Candles (Tallow)</t>
  </si>
  <si>
    <t>Worthy &amp; Co. Silk Mercers Pd.</t>
  </si>
  <si>
    <t>Clothing Material (Silk)</t>
  </si>
  <si>
    <t>Clothing</t>
  </si>
  <si>
    <t>Baylis Tinman Pd.</t>
  </si>
  <si>
    <t>Metals</t>
  </si>
  <si>
    <t>Upkeep and Refurbishments</t>
  </si>
  <si>
    <t>Lett &amp; Co. Timber Merchts.</t>
  </si>
  <si>
    <t>Timber</t>
  </si>
  <si>
    <t>Properties, Scenes and Machines</t>
  </si>
  <si>
    <t>Hewetson Laceman</t>
  </si>
  <si>
    <t>Clothing Material (Lace)</t>
  </si>
  <si>
    <t>Wilby Copper Laceman</t>
  </si>
  <si>
    <t>Mist Ironmonger Pd:</t>
  </si>
  <si>
    <t>Crace Painter</t>
  </si>
  <si>
    <t>Scene Painters</t>
  </si>
  <si>
    <t>Internal</t>
  </si>
  <si>
    <t>Newdick Colourman Pd.</t>
  </si>
  <si>
    <t>Scene Painters' Supplies</t>
  </si>
  <si>
    <t>Goodwin Copyist Pd.</t>
  </si>
  <si>
    <t>Music Copyists</t>
  </si>
  <si>
    <t>Music</t>
  </si>
  <si>
    <t>Macliesh Printer Pd.</t>
  </si>
  <si>
    <t>Printing</t>
  </si>
  <si>
    <t>Printing and Advertising</t>
  </si>
  <si>
    <t>Simpson Coal Mercht: Pd.</t>
  </si>
  <si>
    <t>Coal</t>
  </si>
  <si>
    <t>Way Glazier Pd.</t>
  </si>
  <si>
    <t>Glass</t>
  </si>
  <si>
    <t>Wood Carver</t>
  </si>
  <si>
    <t>Carving and Gilding</t>
  </si>
  <si>
    <t xml:space="preserve">Busby &amp; Co. Hatters Pd </t>
  </si>
  <si>
    <t>Clothing Purchase (Headwear)</t>
  </si>
  <si>
    <t>Rothwell Plaisterer Pd.</t>
  </si>
  <si>
    <t>Plaster and Wallpaper</t>
  </si>
  <si>
    <t>Gilles Worsted Laceman Pd:</t>
  </si>
  <si>
    <t>Robinson Peruke Maker</t>
  </si>
  <si>
    <t>Hair, Beards and Wigs</t>
  </si>
  <si>
    <t>Coles &amp; Evans Stationers Pd:</t>
  </si>
  <si>
    <t>Books, Paper and Stationery</t>
  </si>
  <si>
    <t>Other</t>
  </si>
  <si>
    <t>Raworth Sawyer</t>
  </si>
  <si>
    <t>Hummell Hozier Pd:</t>
  </si>
  <si>
    <t>Clothing Purchase (Legwear)</t>
  </si>
  <si>
    <t>Wilmer Shoemaker</t>
  </si>
  <si>
    <t>Clothing Purchase (Footwear)</t>
  </si>
  <si>
    <t xml:space="preserve">Leeder Turner </t>
  </si>
  <si>
    <t>Turnery</t>
  </si>
  <si>
    <t>Jones for Tuning Harpsicords</t>
  </si>
  <si>
    <t>Instrument Purchases and Repairs</t>
  </si>
  <si>
    <t>Knight &amp; Co: Haberdashers</t>
  </si>
  <si>
    <t>Clothing Material (Haberdashery)</t>
  </si>
  <si>
    <t>Moffatt for Cloaths</t>
  </si>
  <si>
    <t>Clothing Purchase (Other)</t>
  </si>
  <si>
    <t>Nicoll Rope Maker</t>
  </si>
  <si>
    <t>Rope</t>
  </si>
  <si>
    <t>Scott Basket Makers</t>
  </si>
  <si>
    <t>Baskets</t>
  </si>
  <si>
    <t>Goodall Clock Maker</t>
  </si>
  <si>
    <t>Clocks and Watches</t>
  </si>
  <si>
    <t>Carpue Silk dyer</t>
  </si>
  <si>
    <t>Laundry and Dyeing</t>
  </si>
  <si>
    <t>Wallis Colourman</t>
  </si>
  <si>
    <t>Soward Mason</t>
  </si>
  <si>
    <t>Stone</t>
  </si>
  <si>
    <t>Brodyer Linnen draper</t>
  </si>
  <si>
    <t>Clothing Material (Linen)</t>
  </si>
  <si>
    <t>Alderston &amp; Co. Mercers</t>
  </si>
  <si>
    <t>Jacks Smith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</si>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</sst>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000000"/>
      <name val="Aptos Narrow"/>
      <scheme val="minor"/>
    </font>
    <font>
      <sz val="11"/>
      <color rgb="FF000000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right"/>
    </xf>
    <xf numFmtId="0" fontId="0" fillId="0" borderId="1" xfId="0" applyBorder="1"/>
    <xf numFmtId="0" fontId="4" fillId="0" borderId="1" xfId="0" applyFont="1" applyBorder="1"/>
    <xf numFmtId="49" fontId="0" fillId="2" borderId="0" xfId="0" applyNumberFormat="1" applyFill="1"/>
    <xf numFmtId="0" fontId="0" fillId="2" borderId="0" xfId="0" applyFill="1"/>
    <xf numFmtId="0" fontId="2" fillId="2" borderId="0" xfId="0" applyFont="1" applyFill="1"/>
    <xf numFmtId="49" fontId="2" fillId="2" borderId="0" xfId="0" applyNumberFormat="1" applyFont="1" applyFill="1"/>
    <xf numFmtId="49" fontId="3" fillId="2" borderId="0" xfId="0" applyNumberFormat="1" applyFont="1" applyFill="1"/>
    <xf numFmtId="49" fontId="2" fillId="2" borderId="0" xfId="0" applyNumberFormat="1" applyFont="1" applyFill="1" applyAlignment="1">
      <alignment horizontal="left"/>
    </xf>
    <xf numFmtId="0" fontId="0" fillId="0" borderId="0" xfId="0" applyAlignment="1">
      <alignment horizontal="right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12A3D-4202-4B2D-81AD-B69A48217672}">
  <dimension ref="A1:L40"/>
  <sheetViews>
    <sheetView tabSelected="1" workbookViewId="0">
      <selection activeCell="R18" sqref="R18"/>
    </sheetView>
  </sheetViews>
  <sheetFormatPr defaultRowHeight="15"/>
  <cols>
    <col min="5" max="5" width="29.28515625" bestFit="1" customWidth="1"/>
    <col min="6" max="7" width="26" customWidth="1"/>
  </cols>
  <sheetData>
    <row r="1" spans="1:12">
      <c r="A1" s="4" t="s">
        <v>0</v>
      </c>
      <c r="B1" s="5" t="s">
        <v>1</v>
      </c>
      <c r="C1" s="6" t="s">
        <v>2</v>
      </c>
      <c r="D1" s="5" t="s">
        <v>3</v>
      </c>
      <c r="E1" s="7" t="s">
        <v>4</v>
      </c>
      <c r="F1" s="8" t="s">
        <v>5</v>
      </c>
      <c r="G1" s="8" t="s">
        <v>6</v>
      </c>
      <c r="H1" s="6" t="s">
        <v>7</v>
      </c>
      <c r="I1" s="9" t="s">
        <v>8</v>
      </c>
      <c r="J1" s="9" t="s">
        <v>9</v>
      </c>
      <c r="K1" s="9" t="s">
        <v>10</v>
      </c>
      <c r="L1" s="11" t="s">
        <v>11</v>
      </c>
    </row>
    <row r="2" spans="1:12">
      <c r="A2">
        <v>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s="10">
        <v>426</v>
      </c>
      <c r="J2" s="10">
        <v>16</v>
      </c>
      <c r="K2" s="10"/>
    </row>
    <row r="3" spans="1:12">
      <c r="A3">
        <v>2</v>
      </c>
      <c r="B3" t="s">
        <v>12</v>
      </c>
      <c r="C3" t="s">
        <v>13</v>
      </c>
      <c r="D3" t="s">
        <v>14</v>
      </c>
      <c r="E3" t="s">
        <v>19</v>
      </c>
      <c r="F3" t="s">
        <v>20</v>
      </c>
      <c r="G3" t="s">
        <v>17</v>
      </c>
      <c r="H3" t="s">
        <v>18</v>
      </c>
      <c r="I3" s="10">
        <v>168</v>
      </c>
      <c r="J3" s="10">
        <v>11</v>
      </c>
      <c r="K3" s="10"/>
    </row>
    <row r="4" spans="1:12">
      <c r="A4">
        <v>3</v>
      </c>
      <c r="B4" t="s">
        <v>12</v>
      </c>
      <c r="C4" t="s">
        <v>13</v>
      </c>
      <c r="D4" t="s">
        <v>14</v>
      </c>
      <c r="E4" t="s">
        <v>21</v>
      </c>
      <c r="F4" t="s">
        <v>22</v>
      </c>
      <c r="G4" t="s">
        <v>17</v>
      </c>
      <c r="H4" t="s">
        <v>18</v>
      </c>
      <c r="I4" s="10">
        <v>262</v>
      </c>
      <c r="J4" s="10">
        <v>2</v>
      </c>
      <c r="K4" s="10"/>
    </row>
    <row r="5" spans="1:12">
      <c r="A5">
        <v>4</v>
      </c>
      <c r="B5" t="s">
        <v>12</v>
      </c>
      <c r="C5" t="s">
        <v>13</v>
      </c>
      <c r="D5" t="s">
        <v>14</v>
      </c>
      <c r="E5" t="s">
        <v>23</v>
      </c>
      <c r="F5" t="s">
        <v>24</v>
      </c>
      <c r="G5" t="s">
        <v>25</v>
      </c>
      <c r="H5" t="s">
        <v>18</v>
      </c>
      <c r="I5" s="10">
        <v>338</v>
      </c>
      <c r="J5" s="10">
        <v>4</v>
      </c>
      <c r="K5" s="10"/>
    </row>
    <row r="6" spans="1:12">
      <c r="A6">
        <v>5</v>
      </c>
      <c r="B6" t="s">
        <v>12</v>
      </c>
      <c r="C6" t="s">
        <v>13</v>
      </c>
      <c r="D6" t="s">
        <v>14</v>
      </c>
      <c r="E6" t="s">
        <v>26</v>
      </c>
      <c r="F6" t="s">
        <v>27</v>
      </c>
      <c r="G6" t="s">
        <v>28</v>
      </c>
      <c r="H6" t="s">
        <v>18</v>
      </c>
      <c r="I6" s="10">
        <v>317</v>
      </c>
      <c r="J6" s="10">
        <v>16</v>
      </c>
      <c r="K6" s="10"/>
    </row>
    <row r="7" spans="1:12">
      <c r="A7">
        <v>6</v>
      </c>
      <c r="B7" t="s">
        <v>12</v>
      </c>
      <c r="C7" t="s">
        <v>13</v>
      </c>
      <c r="D7" t="s">
        <v>14</v>
      </c>
      <c r="E7" t="s">
        <v>29</v>
      </c>
      <c r="F7" t="s">
        <v>30</v>
      </c>
      <c r="G7" t="s">
        <v>31</v>
      </c>
      <c r="H7" t="s">
        <v>18</v>
      </c>
      <c r="I7" s="10">
        <v>146</v>
      </c>
      <c r="J7" s="10">
        <v>8</v>
      </c>
      <c r="K7" s="10"/>
    </row>
    <row r="8" spans="1:12">
      <c r="A8">
        <v>7</v>
      </c>
      <c r="B8" t="s">
        <v>12</v>
      </c>
      <c r="C8" t="s">
        <v>13</v>
      </c>
      <c r="D8" t="s">
        <v>14</v>
      </c>
      <c r="E8" t="s">
        <v>32</v>
      </c>
      <c r="F8" t="s">
        <v>33</v>
      </c>
      <c r="G8" t="s">
        <v>25</v>
      </c>
      <c r="H8" t="s">
        <v>18</v>
      </c>
      <c r="I8" s="10">
        <v>133</v>
      </c>
      <c r="J8" s="10">
        <v>1</v>
      </c>
      <c r="K8" s="10"/>
    </row>
    <row r="9" spans="1:12">
      <c r="A9">
        <v>8</v>
      </c>
      <c r="B9" t="s">
        <v>12</v>
      </c>
      <c r="C9" t="s">
        <v>13</v>
      </c>
      <c r="D9" t="s">
        <v>14</v>
      </c>
      <c r="E9" t="s">
        <v>34</v>
      </c>
      <c r="F9" t="s">
        <v>33</v>
      </c>
      <c r="G9" t="s">
        <v>25</v>
      </c>
      <c r="H9" t="s">
        <v>18</v>
      </c>
      <c r="I9" s="10">
        <v>180</v>
      </c>
      <c r="J9" s="10">
        <v>12</v>
      </c>
      <c r="K9" s="10"/>
    </row>
    <row r="10" spans="1:12">
      <c r="A10">
        <v>9</v>
      </c>
      <c r="B10" t="s">
        <v>12</v>
      </c>
      <c r="C10" t="s">
        <v>13</v>
      </c>
      <c r="D10" t="s">
        <v>14</v>
      </c>
      <c r="E10" t="s">
        <v>35</v>
      </c>
      <c r="F10" t="s">
        <v>27</v>
      </c>
      <c r="G10" t="s">
        <v>28</v>
      </c>
      <c r="H10" t="s">
        <v>18</v>
      </c>
      <c r="I10" s="10">
        <v>410</v>
      </c>
      <c r="J10" s="10">
        <v>10</v>
      </c>
      <c r="K10" s="10"/>
    </row>
    <row r="11" spans="1:12">
      <c r="A11">
        <v>10</v>
      </c>
      <c r="B11" t="s">
        <v>12</v>
      </c>
      <c r="C11" t="s">
        <v>13</v>
      </c>
      <c r="D11" t="s">
        <v>14</v>
      </c>
      <c r="E11" t="s">
        <v>36</v>
      </c>
      <c r="F11" t="s">
        <v>37</v>
      </c>
      <c r="G11" t="s">
        <v>31</v>
      </c>
      <c r="H11" t="s">
        <v>38</v>
      </c>
      <c r="I11" s="10">
        <v>107</v>
      </c>
      <c r="J11" s="10">
        <v>2</v>
      </c>
      <c r="K11" s="10"/>
    </row>
    <row r="12" spans="1:12">
      <c r="A12">
        <v>11</v>
      </c>
      <c r="B12" t="s">
        <v>12</v>
      </c>
      <c r="C12" t="s">
        <v>13</v>
      </c>
      <c r="D12" t="s">
        <v>14</v>
      </c>
      <c r="E12" t="s">
        <v>39</v>
      </c>
      <c r="F12" t="s">
        <v>40</v>
      </c>
      <c r="G12" t="s">
        <v>31</v>
      </c>
      <c r="H12" t="s">
        <v>18</v>
      </c>
      <c r="I12" s="10">
        <v>93</v>
      </c>
      <c r="J12" s="10">
        <v>9</v>
      </c>
      <c r="K12" s="10"/>
    </row>
    <row r="13" spans="1:12">
      <c r="A13">
        <v>12</v>
      </c>
      <c r="B13" t="s">
        <v>12</v>
      </c>
      <c r="C13" t="s">
        <v>13</v>
      </c>
      <c r="D13" t="s">
        <v>14</v>
      </c>
      <c r="E13" t="s">
        <v>41</v>
      </c>
      <c r="F13" t="s">
        <v>42</v>
      </c>
      <c r="G13" t="s">
        <v>43</v>
      </c>
      <c r="H13" t="s">
        <v>38</v>
      </c>
      <c r="I13" s="10">
        <v>72</v>
      </c>
      <c r="J13" s="10">
        <v>9</v>
      </c>
      <c r="K13" s="10">
        <v>6</v>
      </c>
    </row>
    <row r="14" spans="1:12">
      <c r="A14">
        <v>13</v>
      </c>
      <c r="B14" t="s">
        <v>12</v>
      </c>
      <c r="C14" t="s">
        <v>13</v>
      </c>
      <c r="D14" t="s">
        <v>14</v>
      </c>
      <c r="E14" t="s">
        <v>44</v>
      </c>
      <c r="F14" t="s">
        <v>45</v>
      </c>
      <c r="G14" t="s">
        <v>46</v>
      </c>
      <c r="H14" t="s">
        <v>18</v>
      </c>
      <c r="I14" s="10">
        <v>62</v>
      </c>
      <c r="J14" s="10">
        <v>7</v>
      </c>
      <c r="K14" s="10"/>
    </row>
    <row r="15" spans="1:12">
      <c r="A15">
        <v>14</v>
      </c>
      <c r="B15" t="s">
        <v>12</v>
      </c>
      <c r="C15" t="s">
        <v>13</v>
      </c>
      <c r="D15" t="s">
        <v>14</v>
      </c>
      <c r="E15" t="s">
        <v>47</v>
      </c>
      <c r="F15" t="s">
        <v>48</v>
      </c>
      <c r="G15" t="s">
        <v>17</v>
      </c>
      <c r="H15" t="s">
        <v>18</v>
      </c>
      <c r="I15" s="10">
        <v>70</v>
      </c>
      <c r="J15" s="10">
        <v>4</v>
      </c>
      <c r="K15" s="10"/>
    </row>
    <row r="16" spans="1:12">
      <c r="A16">
        <v>15</v>
      </c>
      <c r="B16" t="s">
        <v>12</v>
      </c>
      <c r="C16" t="s">
        <v>13</v>
      </c>
      <c r="D16" t="s">
        <v>14</v>
      </c>
      <c r="E16" t="s">
        <v>49</v>
      </c>
      <c r="F16" t="s">
        <v>50</v>
      </c>
      <c r="G16" t="s">
        <v>28</v>
      </c>
      <c r="H16" t="s">
        <v>18</v>
      </c>
      <c r="I16" s="10">
        <v>41</v>
      </c>
      <c r="J16" s="10">
        <v>5</v>
      </c>
      <c r="K16" s="10"/>
    </row>
    <row r="17" spans="1:11">
      <c r="A17">
        <v>16</v>
      </c>
      <c r="B17" t="s">
        <v>12</v>
      </c>
      <c r="C17" t="s">
        <v>13</v>
      </c>
      <c r="D17" t="s">
        <v>14</v>
      </c>
      <c r="E17" t="s">
        <v>51</v>
      </c>
      <c r="F17" t="s">
        <v>52</v>
      </c>
      <c r="G17" t="s">
        <v>28</v>
      </c>
      <c r="H17" t="s">
        <v>18</v>
      </c>
      <c r="I17" s="10">
        <v>35</v>
      </c>
      <c r="J17" s="10">
        <v>2</v>
      </c>
      <c r="K17" s="10"/>
    </row>
    <row r="18" spans="1:11">
      <c r="A18">
        <v>17</v>
      </c>
      <c r="B18" t="s">
        <v>12</v>
      </c>
      <c r="C18" t="s">
        <v>13</v>
      </c>
      <c r="D18" t="s">
        <v>14</v>
      </c>
      <c r="E18" t="s">
        <v>53</v>
      </c>
      <c r="F18" t="s">
        <v>54</v>
      </c>
      <c r="G18" t="s">
        <v>25</v>
      </c>
      <c r="H18" t="s">
        <v>18</v>
      </c>
      <c r="I18" s="10">
        <v>36</v>
      </c>
      <c r="J18" s="10">
        <v>9</v>
      </c>
      <c r="K18" s="10"/>
    </row>
    <row r="19" spans="1:11">
      <c r="A19">
        <v>18</v>
      </c>
      <c r="B19" t="s">
        <v>12</v>
      </c>
      <c r="C19" t="s">
        <v>13</v>
      </c>
      <c r="D19" t="s">
        <v>14</v>
      </c>
      <c r="E19" t="s">
        <v>55</v>
      </c>
      <c r="F19" t="s">
        <v>56</v>
      </c>
      <c r="G19" t="s">
        <v>28</v>
      </c>
      <c r="H19" t="s">
        <v>18</v>
      </c>
      <c r="I19" s="10">
        <v>59</v>
      </c>
      <c r="J19" s="10">
        <v>6</v>
      </c>
      <c r="K19" s="10"/>
    </row>
    <row r="20" spans="1:11">
      <c r="A20">
        <v>19</v>
      </c>
      <c r="B20" t="s">
        <v>12</v>
      </c>
      <c r="C20" t="s">
        <v>13</v>
      </c>
      <c r="D20" t="s">
        <v>14</v>
      </c>
      <c r="E20" t="s">
        <v>57</v>
      </c>
      <c r="F20" t="s">
        <v>33</v>
      </c>
      <c r="G20" t="s">
        <v>25</v>
      </c>
      <c r="H20" t="s">
        <v>18</v>
      </c>
      <c r="I20" s="10">
        <v>65</v>
      </c>
      <c r="J20" s="10">
        <v>18</v>
      </c>
      <c r="K20" s="10"/>
    </row>
    <row r="21" spans="1:11">
      <c r="A21">
        <v>20</v>
      </c>
      <c r="B21" t="s">
        <v>12</v>
      </c>
      <c r="C21" t="s">
        <v>13</v>
      </c>
      <c r="D21" t="s">
        <v>14</v>
      </c>
      <c r="E21" t="s">
        <v>58</v>
      </c>
      <c r="F21" t="s">
        <v>59</v>
      </c>
      <c r="G21" t="s">
        <v>25</v>
      </c>
      <c r="H21" t="s">
        <v>18</v>
      </c>
      <c r="I21" s="10">
        <v>36</v>
      </c>
      <c r="J21" s="10">
        <v>11</v>
      </c>
      <c r="K21" s="10"/>
    </row>
    <row r="22" spans="1:11">
      <c r="A22">
        <v>21</v>
      </c>
      <c r="B22" t="s">
        <v>12</v>
      </c>
      <c r="C22" t="s">
        <v>13</v>
      </c>
      <c r="D22" t="s">
        <v>14</v>
      </c>
      <c r="E22" t="s">
        <v>60</v>
      </c>
      <c r="F22" t="s">
        <v>61</v>
      </c>
      <c r="G22" t="s">
        <v>62</v>
      </c>
      <c r="H22" t="s">
        <v>18</v>
      </c>
      <c r="I22" s="10">
        <v>26</v>
      </c>
      <c r="J22" s="10">
        <v>8</v>
      </c>
      <c r="K22" s="10"/>
    </row>
    <row r="23" spans="1:11">
      <c r="A23">
        <v>22</v>
      </c>
      <c r="B23" t="s">
        <v>12</v>
      </c>
      <c r="C23" t="s">
        <v>13</v>
      </c>
      <c r="D23" t="s">
        <v>14</v>
      </c>
      <c r="E23" t="s">
        <v>63</v>
      </c>
      <c r="F23" t="s">
        <v>30</v>
      </c>
      <c r="G23" t="s">
        <v>31</v>
      </c>
      <c r="H23" t="s">
        <v>18</v>
      </c>
      <c r="I23" s="10">
        <v>22</v>
      </c>
      <c r="J23" s="10">
        <v>7</v>
      </c>
      <c r="K23" s="10"/>
    </row>
    <row r="24" spans="1:11">
      <c r="A24">
        <v>23</v>
      </c>
      <c r="B24" t="s">
        <v>12</v>
      </c>
      <c r="C24" t="s">
        <v>13</v>
      </c>
      <c r="D24" t="s">
        <v>14</v>
      </c>
      <c r="E24" t="s">
        <v>64</v>
      </c>
      <c r="F24" t="s">
        <v>65</v>
      </c>
      <c r="G24" t="s">
        <v>25</v>
      </c>
      <c r="H24" t="s">
        <v>18</v>
      </c>
      <c r="I24" s="10">
        <v>31</v>
      </c>
      <c r="J24" s="10">
        <v>16</v>
      </c>
      <c r="K24" s="10"/>
    </row>
    <row r="25" spans="1:11">
      <c r="A25">
        <v>24</v>
      </c>
      <c r="B25" t="s">
        <v>12</v>
      </c>
      <c r="C25" t="s">
        <v>13</v>
      </c>
      <c r="D25" t="s">
        <v>14</v>
      </c>
      <c r="E25" t="s">
        <v>66</v>
      </c>
      <c r="F25" t="s">
        <v>67</v>
      </c>
      <c r="G25" t="s">
        <v>25</v>
      </c>
      <c r="H25" t="s">
        <v>18</v>
      </c>
      <c r="I25" s="10">
        <v>23</v>
      </c>
      <c r="J25" s="10">
        <v>9</v>
      </c>
      <c r="K25" s="10"/>
    </row>
    <row r="26" spans="1:11">
      <c r="A26">
        <v>25</v>
      </c>
      <c r="B26" t="s">
        <v>12</v>
      </c>
      <c r="C26" t="s">
        <v>13</v>
      </c>
      <c r="D26" t="s">
        <v>14</v>
      </c>
      <c r="E26" t="s">
        <v>68</v>
      </c>
      <c r="F26" t="s">
        <v>69</v>
      </c>
      <c r="G26" t="s">
        <v>28</v>
      </c>
      <c r="H26" t="s">
        <v>18</v>
      </c>
      <c r="I26" s="10">
        <v>24</v>
      </c>
      <c r="J26" s="10">
        <v>14</v>
      </c>
      <c r="K26" s="10"/>
    </row>
    <row r="27" spans="1:11">
      <c r="A27">
        <v>26</v>
      </c>
      <c r="B27" t="s">
        <v>12</v>
      </c>
      <c r="C27" t="s">
        <v>13</v>
      </c>
      <c r="D27" t="s">
        <v>14</v>
      </c>
      <c r="E27" t="s">
        <v>70</v>
      </c>
      <c r="F27" t="s">
        <v>71</v>
      </c>
      <c r="G27" t="s">
        <v>43</v>
      </c>
      <c r="H27" t="s">
        <v>18</v>
      </c>
      <c r="I27" s="10">
        <v>19</v>
      </c>
      <c r="J27" s="10">
        <v>8</v>
      </c>
      <c r="K27" s="10"/>
    </row>
    <row r="28" spans="1:11">
      <c r="A28">
        <v>27</v>
      </c>
      <c r="B28" t="s">
        <v>12</v>
      </c>
      <c r="C28" t="s">
        <v>13</v>
      </c>
      <c r="D28" t="s">
        <v>14</v>
      </c>
      <c r="E28" t="s">
        <v>72</v>
      </c>
      <c r="F28" t="s">
        <v>73</v>
      </c>
      <c r="G28" t="s">
        <v>25</v>
      </c>
      <c r="H28" t="s">
        <v>18</v>
      </c>
      <c r="I28" s="10">
        <v>11</v>
      </c>
      <c r="J28" s="10">
        <v>15</v>
      </c>
      <c r="K28" s="10"/>
    </row>
    <row r="29" spans="1:11">
      <c r="A29">
        <v>28</v>
      </c>
      <c r="B29" t="s">
        <v>12</v>
      </c>
      <c r="C29" t="s">
        <v>13</v>
      </c>
      <c r="D29" t="s">
        <v>14</v>
      </c>
      <c r="E29" t="s">
        <v>74</v>
      </c>
      <c r="F29" t="s">
        <v>75</v>
      </c>
      <c r="G29" t="s">
        <v>25</v>
      </c>
      <c r="H29" t="s">
        <v>18</v>
      </c>
      <c r="I29" s="10">
        <v>18</v>
      </c>
      <c r="J29" s="10">
        <v>1</v>
      </c>
      <c r="K29" s="10">
        <v>6</v>
      </c>
    </row>
    <row r="30" spans="1:11">
      <c r="A30">
        <v>29</v>
      </c>
      <c r="B30" t="s">
        <v>12</v>
      </c>
      <c r="C30" t="s">
        <v>13</v>
      </c>
      <c r="D30" t="s">
        <v>14</v>
      </c>
      <c r="E30" t="s">
        <v>76</v>
      </c>
      <c r="F30" t="s">
        <v>77</v>
      </c>
      <c r="G30" t="s">
        <v>28</v>
      </c>
      <c r="H30" t="s">
        <v>18</v>
      </c>
      <c r="I30" s="10">
        <v>10</v>
      </c>
      <c r="J30" s="10">
        <v>17</v>
      </c>
      <c r="K30" s="10"/>
    </row>
    <row r="31" spans="1:11">
      <c r="A31">
        <v>30</v>
      </c>
      <c r="B31" t="s">
        <v>12</v>
      </c>
      <c r="C31" t="s">
        <v>13</v>
      </c>
      <c r="D31" t="s">
        <v>14</v>
      </c>
      <c r="E31" t="s">
        <v>78</v>
      </c>
      <c r="F31" t="s">
        <v>79</v>
      </c>
      <c r="G31" t="s">
        <v>62</v>
      </c>
      <c r="H31" t="s">
        <v>18</v>
      </c>
      <c r="I31" s="10">
        <v>11</v>
      </c>
      <c r="J31" s="10"/>
      <c r="K31" s="10"/>
    </row>
    <row r="32" spans="1:11">
      <c r="A32">
        <v>31</v>
      </c>
      <c r="B32" t="s">
        <v>12</v>
      </c>
      <c r="C32" t="s">
        <v>13</v>
      </c>
      <c r="D32" t="s">
        <v>14</v>
      </c>
      <c r="E32" t="s">
        <v>80</v>
      </c>
      <c r="F32" t="s">
        <v>81</v>
      </c>
      <c r="G32" t="s">
        <v>62</v>
      </c>
      <c r="H32" t="s">
        <v>18</v>
      </c>
      <c r="I32" s="10">
        <v>10</v>
      </c>
      <c r="J32" s="10">
        <v>7</v>
      </c>
      <c r="K32" s="10"/>
    </row>
    <row r="33" spans="1:11">
      <c r="A33">
        <v>32</v>
      </c>
      <c r="B33" t="s">
        <v>12</v>
      </c>
      <c r="C33" t="s">
        <v>13</v>
      </c>
      <c r="D33" t="s">
        <v>14</v>
      </c>
      <c r="E33" t="s">
        <v>82</v>
      </c>
      <c r="F33" t="s">
        <v>83</v>
      </c>
      <c r="G33" t="s">
        <v>25</v>
      </c>
      <c r="H33" t="s">
        <v>18</v>
      </c>
      <c r="I33" s="10">
        <v>29</v>
      </c>
      <c r="J33" s="10">
        <v>14</v>
      </c>
      <c r="K33" s="10"/>
    </row>
    <row r="34" spans="1:11">
      <c r="A34">
        <v>33</v>
      </c>
      <c r="B34" t="s">
        <v>12</v>
      </c>
      <c r="C34" t="s">
        <v>13</v>
      </c>
      <c r="D34" t="s">
        <v>14</v>
      </c>
      <c r="E34" t="s">
        <v>84</v>
      </c>
      <c r="F34" t="s">
        <v>40</v>
      </c>
      <c r="G34" t="s">
        <v>31</v>
      </c>
      <c r="H34" t="s">
        <v>18</v>
      </c>
      <c r="I34" s="10">
        <v>10</v>
      </c>
      <c r="J34" s="10">
        <v>12</v>
      </c>
      <c r="K34" s="10"/>
    </row>
    <row r="35" spans="1:11">
      <c r="A35">
        <v>34</v>
      </c>
      <c r="B35" t="s">
        <v>12</v>
      </c>
      <c r="C35" t="s">
        <v>13</v>
      </c>
      <c r="D35" t="s">
        <v>14</v>
      </c>
      <c r="E35" t="s">
        <v>85</v>
      </c>
      <c r="F35" t="s">
        <v>86</v>
      </c>
      <c r="G35" t="s">
        <v>28</v>
      </c>
      <c r="H35" t="s">
        <v>18</v>
      </c>
      <c r="I35" s="10">
        <v>21</v>
      </c>
      <c r="J35" s="10">
        <v>17</v>
      </c>
      <c r="K35" s="10"/>
    </row>
    <row r="36" spans="1:11">
      <c r="A36">
        <v>35</v>
      </c>
      <c r="B36" t="s">
        <v>12</v>
      </c>
      <c r="C36" t="s">
        <v>13</v>
      </c>
      <c r="D36" t="s">
        <v>14</v>
      </c>
      <c r="E36" t="s">
        <v>87</v>
      </c>
      <c r="F36" t="s">
        <v>88</v>
      </c>
      <c r="G36" t="s">
        <v>25</v>
      </c>
      <c r="H36" t="s">
        <v>18</v>
      </c>
      <c r="I36" s="10">
        <v>90</v>
      </c>
      <c r="J36" s="10">
        <v>19</v>
      </c>
      <c r="K36" s="10"/>
    </row>
    <row r="37" spans="1:11">
      <c r="A37">
        <v>36</v>
      </c>
      <c r="B37" t="s">
        <v>12</v>
      </c>
      <c r="C37" t="s">
        <v>13</v>
      </c>
      <c r="D37" t="s">
        <v>14</v>
      </c>
      <c r="E37" t="s">
        <v>89</v>
      </c>
      <c r="F37" t="s">
        <v>24</v>
      </c>
      <c r="G37" t="s">
        <v>25</v>
      </c>
      <c r="H37" t="s">
        <v>18</v>
      </c>
      <c r="I37" s="10">
        <v>67</v>
      </c>
      <c r="J37" s="10">
        <v>15</v>
      </c>
      <c r="K37" s="10"/>
    </row>
    <row r="38" spans="1:11">
      <c r="A38">
        <v>37</v>
      </c>
      <c r="B38" t="s">
        <v>12</v>
      </c>
      <c r="C38" t="s">
        <v>13</v>
      </c>
      <c r="D38" t="s">
        <v>14</v>
      </c>
      <c r="E38" t="s">
        <v>90</v>
      </c>
      <c r="F38" t="s">
        <v>27</v>
      </c>
      <c r="G38" t="s">
        <v>28</v>
      </c>
      <c r="H38" t="s">
        <v>18</v>
      </c>
      <c r="I38" s="10">
        <v>68</v>
      </c>
      <c r="J38" s="10"/>
      <c r="K38" s="10"/>
    </row>
    <row r="40" spans="1:11">
      <c r="A40" s="1" t="s">
        <v>91</v>
      </c>
      <c r="B40" s="2"/>
      <c r="C40" s="2"/>
      <c r="D40" s="2"/>
      <c r="E40" s="2"/>
      <c r="F40" s="3">
        <f>SUM(I2:I38)</f>
        <v>3546</v>
      </c>
      <c r="G40" s="3">
        <f>SUM(J2:J38)</f>
        <v>341</v>
      </c>
      <c r="H40" s="3">
        <f>SUM(K2:K38)</f>
        <v>12</v>
      </c>
      <c r="I40" s="1">
        <f>F40+QUOTIENT(G40+QUOTIENT(H40,12),20)</f>
        <v>3563</v>
      </c>
      <c r="J40" s="1">
        <f>MOD(G40+QUOTIENT(H40,12),20)</f>
        <v>2</v>
      </c>
      <c r="K40" s="1">
        <f>MOD(H40, 12)</f>
        <v>0</v>
      </c>
    </row>
  </sheetData>
  <autoFilter ref="A1:K38" xr:uid="{07612A3D-4202-4B2D-81AD-B69A48217672}">
    <sortState xmlns:xlrd2="http://schemas.microsoft.com/office/spreadsheetml/2017/richdata2" ref="A2:K38">
      <sortCondition ref="A1:A38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28195D0ABAE2429A33D68BA136A445" ma:contentTypeVersion="18" ma:contentTypeDescription="Create a new document." ma:contentTypeScope="" ma:versionID="8118a6d2062d3d09287cfb5b0afe4da9">
  <xsd:schema xmlns:xsd="http://www.w3.org/2001/XMLSchema" xmlns:xs="http://www.w3.org/2001/XMLSchema" xmlns:p="http://schemas.microsoft.com/office/2006/metadata/properties" xmlns:ns2="43115174-c6fb-4e38-9cbc-a1b3726dd0c2" xmlns:ns3="28b6ae9c-7180-4d5c-9196-316aff9d6326" targetNamespace="http://schemas.microsoft.com/office/2006/metadata/properties" ma:root="true" ma:fieldsID="62080f9cf797e4e85386c7f2bc6657fb" ns2:_="" ns3:_="">
    <xsd:import namespace="43115174-c6fb-4e38-9cbc-a1b3726dd0c2"/>
    <xsd:import namespace="28b6ae9c-7180-4d5c-9196-316aff9d63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15174-c6fb-4e38-9cbc-a1b3726dd0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d0509728-31c9-4ac3-934d-712f3fb036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b6ae9c-7180-4d5c-9196-316aff9d632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8da2204-4a9a-4f17-bd1a-2d82e0b55596}" ma:internalName="TaxCatchAll" ma:showField="CatchAllData" ma:web="28b6ae9c-7180-4d5c-9196-316aff9d63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3115174-c6fb-4e38-9cbc-a1b3726dd0c2">
      <Terms xmlns="http://schemas.microsoft.com/office/infopath/2007/PartnerControls"/>
    </lcf76f155ced4ddcb4097134ff3c332f>
    <TaxCatchAll xmlns="28b6ae9c-7180-4d5c-9196-316aff9d6326" xsi:nil="true"/>
  </documentManagement>
</p:properties>
</file>

<file path=customXml/itemProps1.xml><?xml version="1.0" encoding="utf-8"?>
<ds:datastoreItem xmlns:ds="http://schemas.openxmlformats.org/officeDocument/2006/customXml" ds:itemID="{17CFFA7B-ECCD-429E-8D63-137DA1B7382D}"/>
</file>

<file path=customXml/itemProps2.xml><?xml version="1.0" encoding="utf-8"?>
<ds:datastoreItem xmlns:ds="http://schemas.openxmlformats.org/officeDocument/2006/customXml" ds:itemID="{8AE1E648-FBC1-4E85-879B-F858FE555633}"/>
</file>

<file path=customXml/itemProps3.xml><?xml version="1.0" encoding="utf-8"?>
<ds:datastoreItem xmlns:ds="http://schemas.openxmlformats.org/officeDocument/2006/customXml" ds:itemID="{1F9C8822-B415-4D9B-8C2C-078CBA99A0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 Shipp</dc:creator>
  <cp:keywords/>
  <dc:description/>
  <cp:lastModifiedBy>Shipp, Leo</cp:lastModifiedBy>
  <cp:revision/>
  <dcterms:created xsi:type="dcterms:W3CDTF">2024-07-04T13:42:05Z</dcterms:created>
  <dcterms:modified xsi:type="dcterms:W3CDTF">2025-08-22T09:41:30Z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0x010100B228195D0ABAE2429A33D68BA136A445</vt:lpwstr>
  </property>
  <property fmtid="{D5CDD505-2E9C-101B-9397-08002B2CF9AE}" pid="3" name="MediaServiceImageTags">
    <vt:lpwstr/>
  </property>
</Properties>
</file>