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55" documentId="8_{5F791015-7285-4BCD-8E99-14BD30E8AE71}" xr6:coauthVersionLast="47" xr6:coauthVersionMax="47" xr10:uidLastSave="{DB7E5C6A-DFAF-4DE4-BB24-A504E45BD74A}"/>
  <bookViews>
    <workbookView xWindow="-120" yWindow="-120" windowWidth="29040" windowHeight="15720" xr2:uid="{FF90F39C-4EB4-4C69-B01E-ED843C8289AE}"/>
  </bookViews>
  <sheets>
    <sheet name="Folger Library, W.b.28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1" l="1"/>
  <c r="S67" i="1" s="1"/>
  <c r="O67" i="1"/>
  <c r="N67" i="1"/>
  <c r="E9" i="1"/>
  <c r="H9" i="1" s="1"/>
  <c r="D9" i="1"/>
  <c r="G9" i="1" s="1"/>
  <c r="C9" i="1"/>
  <c r="Q67" i="1" l="1"/>
  <c r="R67" i="1"/>
  <c r="F9" i="1"/>
</calcChain>
</file>

<file path=xl/sharedStrings.xml><?xml version="1.0" encoding="utf-8"?>
<sst xmlns="http://schemas.openxmlformats.org/spreadsheetml/2006/main" count="232" uniqueCount="85">
  <si>
    <t>#</t>
  </si>
  <si>
    <t>Theatre</t>
  </si>
  <si>
    <t>Season</t>
  </si>
  <si>
    <t>Payment 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</si>
  <si>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</si>
  <si>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</si>
  <si>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</si>
  <si>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</si>
  <si>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</si>
  <si>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W.b.286. "Renters Cash".</t>
    </r>
  </si>
  <si>
    <t>"Renters paid Season ending 27th May 1784".</t>
  </si>
  <si>
    <t>Drury Lane</t>
  </si>
  <si>
    <t>1783-1784</t>
  </si>
  <si>
    <t>In hand</t>
  </si>
  <si>
    <t>Turner Eliz</t>
  </si>
  <si>
    <t>To Dr. Ford's Draft on Martin &amp; Co.</t>
  </si>
  <si>
    <t>Glyn Rd. &amp; Ly Glyn</t>
  </si>
  <si>
    <t>To Do. [Dr. Ford's Draft] Do. [on Martin &amp; Co.]</t>
  </si>
  <si>
    <t>Chandler Jno. Henry</t>
  </si>
  <si>
    <t>To Cash pr. Dr. Ford from Martin &amp; Co.</t>
  </si>
  <si>
    <t>Graham Aaron pr. Mrs. Graham</t>
  </si>
  <si>
    <t>To Do: [Cash] Do: [pr. Dr. Ford] for Miss Fords 3 Shares</t>
  </si>
  <si>
    <t>The dittos may in fact be intended to convey the whole of the preceding entry, "To Cash pr. Dr. Ford from Martin &amp; Co.".</t>
  </si>
  <si>
    <t>Nann Chas.</t>
  </si>
  <si>
    <t>To Cash from last Season's Acct. this Date</t>
  </si>
  <si>
    <t>Yale Edwd.</t>
  </si>
  <si>
    <t>Baker Thos.</t>
  </si>
  <si>
    <t>Total</t>
  </si>
  <si>
    <t>Dunbar Geo.</t>
  </si>
  <si>
    <t>Sheldon Wm.</t>
  </si>
  <si>
    <t>James Chas.</t>
  </si>
  <si>
    <t>Davison Monkhouse.</t>
  </si>
  <si>
    <t>Hughson Jno.</t>
  </si>
  <si>
    <t>Barwell Edwd.</t>
  </si>
  <si>
    <t>Evans Thos.</t>
  </si>
  <si>
    <t>Smith Drumd.</t>
  </si>
  <si>
    <t>Higginson Wm.</t>
  </si>
  <si>
    <t>Hodges Jos.</t>
  </si>
  <si>
    <t>Prior Philp.</t>
  </si>
  <si>
    <t>Dutton Jas.</t>
  </si>
  <si>
    <t>Coke Thos. Wm.</t>
  </si>
  <si>
    <t>Lickbarrow Rowld.</t>
  </si>
  <si>
    <t>Cooke Jos.</t>
  </si>
  <si>
    <t>Higginson Edmd.</t>
  </si>
  <si>
    <t>Castelfranc Peter.</t>
  </si>
  <si>
    <t>Williams Henry.</t>
  </si>
  <si>
    <t>Gazeley Jno.</t>
  </si>
  <si>
    <t>Penford Miles</t>
  </si>
  <si>
    <t>Fossick Thos.</t>
  </si>
  <si>
    <t>Gibbs Jas.</t>
  </si>
  <si>
    <t>Gibbs Jos.</t>
  </si>
  <si>
    <t>Levy Moses Isaac.</t>
  </si>
  <si>
    <t>Drake Geo:</t>
  </si>
  <si>
    <t>Bishop Nate.</t>
  </si>
  <si>
    <t>Barrington The Honble. Daines</t>
  </si>
  <si>
    <t>Hodsell Wm.</t>
  </si>
  <si>
    <t>Darrell Robt.</t>
  </si>
  <si>
    <t>Shum Mr. Geo.</t>
  </si>
  <si>
    <t>Slack Mr. Thos.</t>
  </si>
  <si>
    <t>Smith Edwd.</t>
  </si>
  <si>
    <t>Smith Benjn.</t>
  </si>
  <si>
    <t>Virriat Mary.</t>
  </si>
  <si>
    <t>Feuilleteau Extr. of Brownker for Season 1782=3 then Expired in full</t>
  </si>
  <si>
    <t>Russell Rd. taken up</t>
  </si>
  <si>
    <t>Draper Natn.</t>
  </si>
  <si>
    <t>Hebb Wm. Late Pinchbricks Share</t>
  </si>
  <si>
    <t>Ford Miss Maria 3 Shares</t>
  </si>
  <si>
    <t>Broadhead Theo:</t>
  </si>
  <si>
    <t>Forrest Theods:</t>
  </si>
  <si>
    <t xml:space="preserve">Pettyward Cathne. </t>
  </si>
  <si>
    <t>Bennett Thos. L.</t>
  </si>
  <si>
    <t>Twiss Frs.</t>
  </si>
  <si>
    <t>Gardiner Saml.</t>
  </si>
  <si>
    <t>Sarjeant Jno.</t>
  </si>
  <si>
    <t>Dewes Court</t>
  </si>
  <si>
    <t>Spencer Mary</t>
  </si>
  <si>
    <t>Dacosta Jacob Mendes</t>
  </si>
  <si>
    <t>Meyrick Jas:</t>
  </si>
  <si>
    <t>Couth Thos.</t>
  </si>
  <si>
    <t>Newnham Nt.</t>
  </si>
  <si>
    <t>Barroneau Frs.</t>
  </si>
  <si>
    <t>Crane James.</t>
  </si>
  <si>
    <t>Steers Jno. Wm.</t>
  </si>
  <si>
    <t>Champion Benjm.</t>
  </si>
  <si>
    <t>Giles Danl.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</si>
</sst>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B9EA-BB50-454B-BD77-963D890D38FA}">
  <dimension ref="A1:T67"/>
  <sheetViews>
    <sheetView tabSelected="1" workbookViewId="0">
      <pane ySplit="1" topLeftCell="A2" activePane="bottomLeft" state="frozen"/>
      <selection pane="bottomLeft" activeCell="S11" sqref="S11"/>
    </sheetView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5" max="5" width="44.140625" customWidth="1"/>
    <col min="13" max="13" width="10.28515625" bestFit="1" customWidth="1"/>
    <col min="14" max="14" width="9.7109375" bestFit="1" customWidth="1"/>
    <col min="15" max="15" width="13.140625" style="14" bestFit="1" customWidth="1"/>
    <col min="16" max="16" width="29.42578125" customWidth="1"/>
  </cols>
  <sheetData>
    <row r="1" spans="1:20">
      <c r="A1" s="1" t="s">
        <v>0</v>
      </c>
      <c r="B1" s="1" t="s">
        <v>1</v>
      </c>
      <c r="C1" s="2" t="s">
        <v>2</v>
      </c>
      <c r="D1" s="13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17" t="s">
        <v>9</v>
      </c>
      <c r="L1" s="6" t="s">
        <v>0</v>
      </c>
      <c r="M1" s="6" t="s">
        <v>1</v>
      </c>
      <c r="N1" s="7" t="s">
        <v>2</v>
      </c>
      <c r="O1" s="15" t="s">
        <v>3</v>
      </c>
      <c r="P1" s="8" t="s">
        <v>4</v>
      </c>
      <c r="Q1" s="9" t="s">
        <v>5</v>
      </c>
      <c r="R1" s="9" t="s">
        <v>6</v>
      </c>
      <c r="S1" s="9" t="s">
        <v>7</v>
      </c>
      <c r="T1" s="18" t="s">
        <v>10</v>
      </c>
    </row>
    <row r="2" spans="1:20">
      <c r="A2">
        <v>1</v>
      </c>
      <c r="B2" t="s">
        <v>11</v>
      </c>
      <c r="C2" t="s">
        <v>12</v>
      </c>
      <c r="D2" s="14">
        <v>17840601</v>
      </c>
      <c r="E2" t="s">
        <v>13</v>
      </c>
      <c r="F2">
        <v>405</v>
      </c>
      <c r="L2">
        <v>1</v>
      </c>
      <c r="M2" t="s">
        <v>11</v>
      </c>
      <c r="N2" t="s">
        <v>12</v>
      </c>
      <c r="O2" s="14">
        <v>17840604</v>
      </c>
      <c r="P2" t="s">
        <v>14</v>
      </c>
      <c r="Q2">
        <v>19</v>
      </c>
      <c r="R2">
        <v>12</v>
      </c>
    </row>
    <row r="3" spans="1:20">
      <c r="A3">
        <v>2</v>
      </c>
      <c r="B3" t="s">
        <v>11</v>
      </c>
      <c r="C3" t="s">
        <v>12</v>
      </c>
      <c r="D3" s="14">
        <v>17840617</v>
      </c>
      <c r="E3" t="s">
        <v>15</v>
      </c>
      <c r="F3">
        <v>200</v>
      </c>
      <c r="L3">
        <v>2</v>
      </c>
      <c r="M3" t="s">
        <v>11</v>
      </c>
      <c r="N3" t="s">
        <v>12</v>
      </c>
      <c r="O3" s="14">
        <v>17840604</v>
      </c>
      <c r="P3" t="s">
        <v>16</v>
      </c>
      <c r="Q3">
        <v>39</v>
      </c>
      <c r="R3">
        <v>4</v>
      </c>
    </row>
    <row r="4" spans="1:20">
      <c r="A4">
        <v>3</v>
      </c>
      <c r="B4" t="s">
        <v>11</v>
      </c>
      <c r="C4" t="s">
        <v>12</v>
      </c>
      <c r="D4" s="14">
        <v>17840625</v>
      </c>
      <c r="E4" t="s">
        <v>17</v>
      </c>
      <c r="F4">
        <v>200</v>
      </c>
      <c r="L4">
        <v>3</v>
      </c>
      <c r="M4" t="s">
        <v>11</v>
      </c>
      <c r="N4" t="s">
        <v>12</v>
      </c>
      <c r="O4" s="14">
        <v>17840604</v>
      </c>
      <c r="P4" t="s">
        <v>18</v>
      </c>
      <c r="Q4">
        <v>19</v>
      </c>
      <c r="R4">
        <v>12</v>
      </c>
    </row>
    <row r="5" spans="1:20">
      <c r="A5">
        <v>4</v>
      </c>
      <c r="B5" t="s">
        <v>11</v>
      </c>
      <c r="C5" t="s">
        <v>12</v>
      </c>
      <c r="D5" s="14">
        <v>17840708</v>
      </c>
      <c r="E5" t="s">
        <v>19</v>
      </c>
      <c r="F5">
        <v>200</v>
      </c>
      <c r="L5">
        <v>4</v>
      </c>
      <c r="M5" t="s">
        <v>11</v>
      </c>
      <c r="N5" t="s">
        <v>12</v>
      </c>
      <c r="O5" s="14">
        <v>17840604</v>
      </c>
      <c r="P5" t="s">
        <v>20</v>
      </c>
      <c r="Q5">
        <v>19</v>
      </c>
      <c r="R5">
        <v>12</v>
      </c>
    </row>
    <row r="6" spans="1:20">
      <c r="A6">
        <v>5</v>
      </c>
      <c r="B6" t="s">
        <v>11</v>
      </c>
      <c r="C6" t="s">
        <v>12</v>
      </c>
      <c r="D6" s="14">
        <v>17840708</v>
      </c>
      <c r="E6" t="s">
        <v>21</v>
      </c>
      <c r="F6">
        <v>58</v>
      </c>
      <c r="G6">
        <v>16</v>
      </c>
      <c r="I6" t="s">
        <v>22</v>
      </c>
      <c r="L6">
        <v>5</v>
      </c>
      <c r="M6" t="s">
        <v>11</v>
      </c>
      <c r="N6" t="s">
        <v>12</v>
      </c>
      <c r="O6" s="14">
        <v>17840604</v>
      </c>
      <c r="P6" t="s">
        <v>23</v>
      </c>
      <c r="Q6">
        <v>19</v>
      </c>
      <c r="R6">
        <v>12</v>
      </c>
    </row>
    <row r="7" spans="1:20">
      <c r="A7">
        <v>6</v>
      </c>
      <c r="B7" t="s">
        <v>11</v>
      </c>
      <c r="C7" t="s">
        <v>12</v>
      </c>
      <c r="D7" s="14">
        <v>17840731</v>
      </c>
      <c r="E7" t="s">
        <v>24</v>
      </c>
      <c r="F7">
        <v>250</v>
      </c>
      <c r="L7">
        <v>6</v>
      </c>
      <c r="M7" t="s">
        <v>11</v>
      </c>
      <c r="N7" t="s">
        <v>12</v>
      </c>
      <c r="O7" s="14">
        <v>17840607</v>
      </c>
      <c r="P7" t="s">
        <v>25</v>
      </c>
      <c r="Q7">
        <v>19</v>
      </c>
      <c r="R7">
        <v>12</v>
      </c>
    </row>
    <row r="8" spans="1:20">
      <c r="L8">
        <v>7</v>
      </c>
      <c r="M8" t="s">
        <v>11</v>
      </c>
      <c r="N8" t="s">
        <v>12</v>
      </c>
      <c r="O8" s="14">
        <v>17840607</v>
      </c>
      <c r="P8" t="s">
        <v>26</v>
      </c>
      <c r="Q8">
        <v>19</v>
      </c>
      <c r="R8">
        <v>12</v>
      </c>
    </row>
    <row r="9" spans="1:20">
      <c r="A9" s="10" t="s">
        <v>27</v>
      </c>
      <c r="B9" s="11"/>
      <c r="C9" s="12">
        <f>SUM(F2:F7)</f>
        <v>1313</v>
      </c>
      <c r="D9" s="12">
        <f>SUM(G2:G7)</f>
        <v>16</v>
      </c>
      <c r="E9" s="12">
        <f>SUM(H2:H7)</f>
        <v>0</v>
      </c>
      <c r="F9" s="10">
        <f>C9+QUOTIENT(D9+QUOTIENT(E9,12),20)</f>
        <v>1313</v>
      </c>
      <c r="G9" s="10">
        <f>MOD(D9+QUOTIENT(E9,12),20)</f>
        <v>16</v>
      </c>
      <c r="H9" s="10">
        <f>MOD(E9, 12)</f>
        <v>0</v>
      </c>
      <c r="L9">
        <v>8</v>
      </c>
      <c r="M9" t="s">
        <v>11</v>
      </c>
      <c r="N9" t="s">
        <v>12</v>
      </c>
      <c r="O9" s="14">
        <v>17840607</v>
      </c>
      <c r="P9" t="s">
        <v>28</v>
      </c>
      <c r="Q9">
        <v>19</v>
      </c>
      <c r="R9">
        <v>12</v>
      </c>
    </row>
    <row r="10" spans="1:20">
      <c r="L10">
        <v>9</v>
      </c>
      <c r="M10" t="s">
        <v>11</v>
      </c>
      <c r="N10" t="s">
        <v>12</v>
      </c>
      <c r="O10" s="14">
        <v>17840607</v>
      </c>
      <c r="P10" t="s">
        <v>29</v>
      </c>
      <c r="Q10">
        <v>19</v>
      </c>
      <c r="R10">
        <v>12</v>
      </c>
    </row>
    <row r="11" spans="1:20">
      <c r="L11">
        <v>10</v>
      </c>
      <c r="M11" t="s">
        <v>11</v>
      </c>
      <c r="N11" t="s">
        <v>12</v>
      </c>
      <c r="O11" s="14">
        <v>17840607</v>
      </c>
      <c r="P11" t="s">
        <v>30</v>
      </c>
      <c r="Q11">
        <v>19</v>
      </c>
      <c r="R11">
        <v>12</v>
      </c>
    </row>
    <row r="12" spans="1:20">
      <c r="L12">
        <v>11</v>
      </c>
      <c r="M12" t="s">
        <v>11</v>
      </c>
      <c r="N12" t="s">
        <v>12</v>
      </c>
      <c r="O12" s="14">
        <v>17840607</v>
      </c>
      <c r="P12" t="s">
        <v>31</v>
      </c>
      <c r="Q12">
        <v>19</v>
      </c>
      <c r="R12">
        <v>12</v>
      </c>
    </row>
    <row r="13" spans="1:20">
      <c r="L13">
        <v>12</v>
      </c>
      <c r="M13" t="s">
        <v>11</v>
      </c>
      <c r="N13" t="s">
        <v>12</v>
      </c>
      <c r="O13" s="14">
        <v>17840614</v>
      </c>
      <c r="P13" t="s">
        <v>32</v>
      </c>
      <c r="Q13">
        <v>19</v>
      </c>
      <c r="R13">
        <v>12</v>
      </c>
    </row>
    <row r="14" spans="1:20">
      <c r="L14">
        <v>13</v>
      </c>
      <c r="M14" t="s">
        <v>11</v>
      </c>
      <c r="N14" t="s">
        <v>12</v>
      </c>
      <c r="O14" s="14">
        <v>17840614</v>
      </c>
      <c r="P14" t="s">
        <v>33</v>
      </c>
      <c r="Q14">
        <v>19</v>
      </c>
      <c r="R14">
        <v>12</v>
      </c>
    </row>
    <row r="15" spans="1:20">
      <c r="L15">
        <v>14</v>
      </c>
      <c r="M15" t="s">
        <v>11</v>
      </c>
      <c r="N15" t="s">
        <v>12</v>
      </c>
      <c r="O15" s="14">
        <v>17840614</v>
      </c>
      <c r="P15" t="s">
        <v>34</v>
      </c>
      <c r="Q15">
        <v>19</v>
      </c>
      <c r="R15">
        <v>12</v>
      </c>
    </row>
    <row r="16" spans="1:20">
      <c r="L16">
        <v>15</v>
      </c>
      <c r="M16" t="s">
        <v>11</v>
      </c>
      <c r="N16" t="s">
        <v>12</v>
      </c>
      <c r="O16" s="14">
        <v>17840614</v>
      </c>
      <c r="P16" t="s">
        <v>35</v>
      </c>
      <c r="Q16">
        <v>19</v>
      </c>
      <c r="R16">
        <v>12</v>
      </c>
    </row>
    <row r="17" spans="12:18">
      <c r="L17">
        <v>16</v>
      </c>
      <c r="M17" t="s">
        <v>11</v>
      </c>
      <c r="N17" t="s">
        <v>12</v>
      </c>
      <c r="O17" s="14">
        <v>17840614</v>
      </c>
      <c r="P17" t="s">
        <v>36</v>
      </c>
      <c r="Q17">
        <v>19</v>
      </c>
      <c r="R17">
        <v>12</v>
      </c>
    </row>
    <row r="18" spans="12:18">
      <c r="L18">
        <v>17</v>
      </c>
      <c r="M18" t="s">
        <v>11</v>
      </c>
      <c r="N18" t="s">
        <v>12</v>
      </c>
      <c r="O18" s="14">
        <v>17840614</v>
      </c>
      <c r="P18" t="s">
        <v>37</v>
      </c>
      <c r="Q18">
        <v>19</v>
      </c>
      <c r="R18">
        <v>12</v>
      </c>
    </row>
    <row r="19" spans="12:18">
      <c r="L19">
        <v>18</v>
      </c>
      <c r="M19" t="s">
        <v>11</v>
      </c>
      <c r="N19" t="s">
        <v>12</v>
      </c>
      <c r="O19" s="14">
        <v>17840614</v>
      </c>
      <c r="P19" t="s">
        <v>38</v>
      </c>
      <c r="Q19">
        <v>19</v>
      </c>
      <c r="R19">
        <v>12</v>
      </c>
    </row>
    <row r="20" spans="12:18">
      <c r="L20">
        <v>19</v>
      </c>
      <c r="M20" t="s">
        <v>11</v>
      </c>
      <c r="N20" t="s">
        <v>12</v>
      </c>
      <c r="O20" s="14">
        <v>17840614</v>
      </c>
      <c r="P20" t="s">
        <v>39</v>
      </c>
      <c r="Q20">
        <v>19</v>
      </c>
      <c r="R20">
        <v>12</v>
      </c>
    </row>
    <row r="21" spans="12:18">
      <c r="L21">
        <v>20</v>
      </c>
      <c r="M21" t="s">
        <v>11</v>
      </c>
      <c r="N21" t="s">
        <v>12</v>
      </c>
      <c r="O21" s="14">
        <v>17840614</v>
      </c>
      <c r="P21" t="s">
        <v>40</v>
      </c>
      <c r="Q21">
        <v>19</v>
      </c>
      <c r="R21">
        <v>12</v>
      </c>
    </row>
    <row r="22" spans="12:18">
      <c r="L22">
        <v>21</v>
      </c>
      <c r="M22" t="s">
        <v>11</v>
      </c>
      <c r="N22" t="s">
        <v>12</v>
      </c>
      <c r="O22" s="14">
        <v>17840614</v>
      </c>
      <c r="P22" t="s">
        <v>41</v>
      </c>
      <c r="Q22">
        <v>19</v>
      </c>
      <c r="R22">
        <v>12</v>
      </c>
    </row>
    <row r="23" spans="12:18">
      <c r="L23">
        <v>22</v>
      </c>
      <c r="M23" t="s">
        <v>11</v>
      </c>
      <c r="N23" t="s">
        <v>12</v>
      </c>
      <c r="O23" s="14">
        <v>17840614</v>
      </c>
      <c r="P23" t="s">
        <v>42</v>
      </c>
      <c r="Q23">
        <v>19</v>
      </c>
      <c r="R23">
        <v>12</v>
      </c>
    </row>
    <row r="24" spans="12:18">
      <c r="L24">
        <v>23</v>
      </c>
      <c r="M24" t="s">
        <v>11</v>
      </c>
      <c r="N24" t="s">
        <v>12</v>
      </c>
      <c r="O24" s="14">
        <v>17840614</v>
      </c>
      <c r="P24" t="s">
        <v>43</v>
      </c>
      <c r="Q24">
        <v>19</v>
      </c>
      <c r="R24">
        <v>12</v>
      </c>
    </row>
    <row r="25" spans="12:18">
      <c r="L25">
        <v>24</v>
      </c>
      <c r="M25" t="s">
        <v>11</v>
      </c>
      <c r="N25" t="s">
        <v>12</v>
      </c>
      <c r="O25" s="14">
        <v>17840621</v>
      </c>
      <c r="P25" t="s">
        <v>44</v>
      </c>
      <c r="Q25">
        <v>19</v>
      </c>
      <c r="R25">
        <v>12</v>
      </c>
    </row>
    <row r="26" spans="12:18">
      <c r="L26">
        <v>25</v>
      </c>
      <c r="M26" t="s">
        <v>11</v>
      </c>
      <c r="N26" t="s">
        <v>12</v>
      </c>
      <c r="O26" s="14">
        <v>17840621</v>
      </c>
      <c r="P26" t="s">
        <v>45</v>
      </c>
      <c r="Q26">
        <v>19</v>
      </c>
      <c r="R26">
        <v>12</v>
      </c>
    </row>
    <row r="27" spans="12:18">
      <c r="L27">
        <v>26</v>
      </c>
      <c r="M27" t="s">
        <v>11</v>
      </c>
      <c r="N27" t="s">
        <v>12</v>
      </c>
      <c r="O27" s="14">
        <v>17840621</v>
      </c>
      <c r="P27" t="s">
        <v>46</v>
      </c>
      <c r="Q27">
        <v>19</v>
      </c>
      <c r="R27">
        <v>12</v>
      </c>
    </row>
    <row r="28" spans="12:18">
      <c r="L28">
        <v>27</v>
      </c>
      <c r="M28" t="s">
        <v>11</v>
      </c>
      <c r="N28" t="s">
        <v>12</v>
      </c>
      <c r="O28" s="14">
        <v>17840621</v>
      </c>
      <c r="P28" t="s">
        <v>47</v>
      </c>
      <c r="Q28">
        <v>19</v>
      </c>
      <c r="R28">
        <v>12</v>
      </c>
    </row>
    <row r="29" spans="12:18">
      <c r="L29">
        <v>28</v>
      </c>
      <c r="M29" t="s">
        <v>11</v>
      </c>
      <c r="N29" t="s">
        <v>12</v>
      </c>
      <c r="O29" s="14">
        <v>17840621</v>
      </c>
      <c r="P29" t="s">
        <v>48</v>
      </c>
      <c r="Q29">
        <v>19</v>
      </c>
      <c r="R29">
        <v>12</v>
      </c>
    </row>
    <row r="30" spans="12:18">
      <c r="L30">
        <v>29</v>
      </c>
      <c r="M30" t="s">
        <v>11</v>
      </c>
      <c r="N30" t="s">
        <v>12</v>
      </c>
      <c r="O30" s="14">
        <v>17840621</v>
      </c>
      <c r="P30" t="s">
        <v>49</v>
      </c>
      <c r="Q30">
        <v>19</v>
      </c>
      <c r="R30">
        <v>12</v>
      </c>
    </row>
    <row r="31" spans="12:18">
      <c r="L31">
        <v>30</v>
      </c>
      <c r="M31" t="s">
        <v>11</v>
      </c>
      <c r="N31" t="s">
        <v>12</v>
      </c>
      <c r="O31" s="14">
        <v>17840621</v>
      </c>
      <c r="P31" t="s">
        <v>50</v>
      </c>
      <c r="Q31">
        <v>19</v>
      </c>
      <c r="R31">
        <v>12</v>
      </c>
    </row>
    <row r="32" spans="12:18">
      <c r="L32">
        <v>31</v>
      </c>
      <c r="M32" t="s">
        <v>11</v>
      </c>
      <c r="N32" t="s">
        <v>12</v>
      </c>
      <c r="O32" s="14">
        <v>17840624</v>
      </c>
      <c r="P32" t="s">
        <v>51</v>
      </c>
      <c r="Q32">
        <v>19</v>
      </c>
      <c r="R32">
        <v>12</v>
      </c>
    </row>
    <row r="33" spans="12:18">
      <c r="L33">
        <v>32</v>
      </c>
      <c r="M33" t="s">
        <v>11</v>
      </c>
      <c r="N33" t="s">
        <v>12</v>
      </c>
      <c r="O33" s="14">
        <v>17840624</v>
      </c>
      <c r="P33" t="s">
        <v>52</v>
      </c>
      <c r="Q33">
        <v>19</v>
      </c>
      <c r="R33">
        <v>12</v>
      </c>
    </row>
    <row r="34" spans="12:18">
      <c r="L34">
        <v>33</v>
      </c>
      <c r="M34" t="s">
        <v>11</v>
      </c>
      <c r="N34" t="s">
        <v>12</v>
      </c>
      <c r="O34" s="14">
        <v>17840624</v>
      </c>
      <c r="P34" t="s">
        <v>53</v>
      </c>
      <c r="Q34">
        <v>19</v>
      </c>
      <c r="R34">
        <v>12</v>
      </c>
    </row>
    <row r="35" spans="12:18">
      <c r="L35">
        <v>34</v>
      </c>
      <c r="M35" t="s">
        <v>11</v>
      </c>
      <c r="N35" t="s">
        <v>12</v>
      </c>
      <c r="O35" s="14">
        <v>17840624</v>
      </c>
      <c r="P35" t="s">
        <v>54</v>
      </c>
      <c r="Q35">
        <v>19</v>
      </c>
      <c r="R35">
        <v>12</v>
      </c>
    </row>
    <row r="36" spans="12:18">
      <c r="L36">
        <v>35</v>
      </c>
      <c r="M36" t="s">
        <v>11</v>
      </c>
      <c r="N36" t="s">
        <v>12</v>
      </c>
      <c r="O36" s="14">
        <v>17840624</v>
      </c>
      <c r="P36" t="s">
        <v>55</v>
      </c>
      <c r="Q36">
        <v>19</v>
      </c>
      <c r="R36">
        <v>12</v>
      </c>
    </row>
    <row r="37" spans="12:18">
      <c r="L37">
        <v>36</v>
      </c>
      <c r="M37" t="s">
        <v>11</v>
      </c>
      <c r="N37" t="s">
        <v>12</v>
      </c>
      <c r="O37" s="14">
        <v>17840624</v>
      </c>
      <c r="P37" t="s">
        <v>56</v>
      </c>
      <c r="Q37">
        <v>19</v>
      </c>
      <c r="R37">
        <v>12</v>
      </c>
    </row>
    <row r="38" spans="12:18">
      <c r="L38">
        <v>37</v>
      </c>
      <c r="M38" t="s">
        <v>11</v>
      </c>
      <c r="N38" t="s">
        <v>12</v>
      </c>
      <c r="O38" s="14">
        <v>17840708</v>
      </c>
      <c r="P38" t="s">
        <v>57</v>
      </c>
      <c r="Q38">
        <v>19</v>
      </c>
      <c r="R38">
        <v>12</v>
      </c>
    </row>
    <row r="39" spans="12:18">
      <c r="L39">
        <v>38</v>
      </c>
      <c r="M39" t="s">
        <v>11</v>
      </c>
      <c r="N39" t="s">
        <v>12</v>
      </c>
      <c r="O39" s="14">
        <v>17840708</v>
      </c>
      <c r="P39" t="s">
        <v>58</v>
      </c>
      <c r="Q39">
        <v>19</v>
      </c>
      <c r="R39">
        <v>12</v>
      </c>
    </row>
    <row r="40" spans="12:18">
      <c r="L40">
        <v>39</v>
      </c>
      <c r="M40" t="s">
        <v>11</v>
      </c>
      <c r="N40" t="s">
        <v>12</v>
      </c>
      <c r="O40" s="14">
        <v>17840708</v>
      </c>
      <c r="P40" t="s">
        <v>59</v>
      </c>
      <c r="Q40">
        <v>19</v>
      </c>
      <c r="R40">
        <v>12</v>
      </c>
    </row>
    <row r="41" spans="12:18">
      <c r="L41">
        <v>40</v>
      </c>
      <c r="M41" t="s">
        <v>11</v>
      </c>
      <c r="N41" t="s">
        <v>12</v>
      </c>
      <c r="O41" s="14">
        <v>17840708</v>
      </c>
      <c r="P41" t="s">
        <v>60</v>
      </c>
      <c r="Q41">
        <v>19</v>
      </c>
      <c r="R41">
        <v>12</v>
      </c>
    </row>
    <row r="42" spans="12:18">
      <c r="L42">
        <v>41</v>
      </c>
      <c r="M42" t="s">
        <v>11</v>
      </c>
      <c r="N42" t="s">
        <v>12</v>
      </c>
      <c r="O42" s="14">
        <v>17840708</v>
      </c>
      <c r="P42" t="s">
        <v>61</v>
      </c>
      <c r="Q42">
        <v>19</v>
      </c>
      <c r="R42">
        <v>12</v>
      </c>
    </row>
    <row r="43" spans="12:18">
      <c r="L43">
        <v>42</v>
      </c>
      <c r="M43" t="s">
        <v>11</v>
      </c>
      <c r="N43" t="s">
        <v>12</v>
      </c>
      <c r="O43" s="14">
        <v>17840708</v>
      </c>
      <c r="P43" t="s">
        <v>62</v>
      </c>
      <c r="Q43">
        <v>20</v>
      </c>
      <c r="R43">
        <v>4</v>
      </c>
    </row>
    <row r="44" spans="12:18">
      <c r="L44">
        <v>43</v>
      </c>
      <c r="M44" t="s">
        <v>11</v>
      </c>
      <c r="N44" t="s">
        <v>12</v>
      </c>
      <c r="O44" s="14">
        <v>17840708</v>
      </c>
      <c r="P44" t="s">
        <v>63</v>
      </c>
      <c r="Q44">
        <v>19</v>
      </c>
      <c r="R44">
        <v>12</v>
      </c>
    </row>
    <row r="45" spans="12:18">
      <c r="L45">
        <v>44</v>
      </c>
      <c r="M45" t="s">
        <v>11</v>
      </c>
      <c r="N45" t="s">
        <v>12</v>
      </c>
      <c r="O45" s="14">
        <v>17840708</v>
      </c>
      <c r="P45" t="s">
        <v>64</v>
      </c>
      <c r="Q45">
        <v>19</v>
      </c>
      <c r="R45">
        <v>12</v>
      </c>
    </row>
    <row r="46" spans="12:18">
      <c r="L46">
        <v>45</v>
      </c>
      <c r="M46" t="s">
        <v>11</v>
      </c>
      <c r="N46" t="s">
        <v>12</v>
      </c>
      <c r="O46" s="14">
        <v>17840720</v>
      </c>
      <c r="P46" t="s">
        <v>65</v>
      </c>
      <c r="Q46">
        <v>19</v>
      </c>
      <c r="R46">
        <v>12</v>
      </c>
    </row>
    <row r="47" spans="12:18">
      <c r="L47">
        <v>46</v>
      </c>
      <c r="M47" t="s">
        <v>11</v>
      </c>
      <c r="N47" t="s">
        <v>12</v>
      </c>
      <c r="O47" s="14">
        <v>17840720</v>
      </c>
      <c r="P47" t="s">
        <v>66</v>
      </c>
      <c r="Q47">
        <v>58</v>
      </c>
      <c r="R47">
        <v>16</v>
      </c>
    </row>
    <row r="48" spans="12:18">
      <c r="L48">
        <v>47</v>
      </c>
      <c r="M48" t="s">
        <v>11</v>
      </c>
      <c r="N48" t="s">
        <v>12</v>
      </c>
      <c r="O48" s="14">
        <v>17840720</v>
      </c>
      <c r="P48" t="s">
        <v>67</v>
      </c>
      <c r="Q48">
        <v>19</v>
      </c>
      <c r="R48">
        <v>12</v>
      </c>
    </row>
    <row r="49" spans="12:18">
      <c r="L49">
        <v>48</v>
      </c>
      <c r="M49" t="s">
        <v>11</v>
      </c>
      <c r="N49" t="s">
        <v>12</v>
      </c>
      <c r="O49" s="14">
        <v>17840720</v>
      </c>
      <c r="P49" t="s">
        <v>68</v>
      </c>
      <c r="Q49">
        <v>19</v>
      </c>
      <c r="R49">
        <v>12</v>
      </c>
    </row>
    <row r="50" spans="12:18">
      <c r="L50">
        <v>49</v>
      </c>
      <c r="M50" t="s">
        <v>11</v>
      </c>
      <c r="N50" t="s">
        <v>12</v>
      </c>
      <c r="O50" s="14">
        <v>17840720</v>
      </c>
      <c r="P50" t="s">
        <v>69</v>
      </c>
      <c r="Q50">
        <v>19</v>
      </c>
      <c r="R50">
        <v>12</v>
      </c>
    </row>
    <row r="51" spans="12:18">
      <c r="L51">
        <v>50</v>
      </c>
      <c r="M51" t="s">
        <v>11</v>
      </c>
      <c r="N51" t="s">
        <v>12</v>
      </c>
      <c r="O51" s="14">
        <v>17840720</v>
      </c>
      <c r="P51" t="s">
        <v>70</v>
      </c>
      <c r="Q51">
        <v>19</v>
      </c>
      <c r="R51">
        <v>12</v>
      </c>
    </row>
    <row r="52" spans="12:18">
      <c r="L52">
        <v>51</v>
      </c>
      <c r="M52" t="s">
        <v>11</v>
      </c>
      <c r="N52" t="s">
        <v>12</v>
      </c>
      <c r="O52" s="14">
        <v>17840720</v>
      </c>
      <c r="P52" t="s">
        <v>71</v>
      </c>
      <c r="Q52">
        <v>19</v>
      </c>
      <c r="R52">
        <v>12</v>
      </c>
    </row>
    <row r="53" spans="12:18">
      <c r="L53">
        <v>52</v>
      </c>
      <c r="M53" t="s">
        <v>11</v>
      </c>
      <c r="N53" t="s">
        <v>12</v>
      </c>
      <c r="O53" s="14">
        <v>17840720</v>
      </c>
      <c r="P53" t="s">
        <v>72</v>
      </c>
      <c r="Q53">
        <v>19</v>
      </c>
      <c r="R53">
        <v>12</v>
      </c>
    </row>
    <row r="54" spans="12:18">
      <c r="L54">
        <v>53</v>
      </c>
      <c r="M54" t="s">
        <v>11</v>
      </c>
      <c r="N54" t="s">
        <v>12</v>
      </c>
      <c r="O54" s="14">
        <v>17840720</v>
      </c>
      <c r="P54" t="s">
        <v>73</v>
      </c>
      <c r="Q54">
        <v>19</v>
      </c>
      <c r="R54">
        <v>12</v>
      </c>
    </row>
    <row r="55" spans="12:18">
      <c r="L55">
        <v>54</v>
      </c>
      <c r="M55" t="s">
        <v>11</v>
      </c>
      <c r="N55" t="s">
        <v>12</v>
      </c>
      <c r="O55" s="14">
        <v>17840720</v>
      </c>
      <c r="P55" t="s">
        <v>74</v>
      </c>
      <c r="Q55">
        <v>19</v>
      </c>
      <c r="R55">
        <v>12</v>
      </c>
    </row>
    <row r="56" spans="12:18">
      <c r="L56">
        <v>55</v>
      </c>
      <c r="M56" t="s">
        <v>11</v>
      </c>
      <c r="N56" t="s">
        <v>12</v>
      </c>
      <c r="O56" s="14">
        <v>17840720</v>
      </c>
      <c r="P56" t="s">
        <v>75</v>
      </c>
      <c r="Q56">
        <v>19</v>
      </c>
      <c r="R56">
        <v>12</v>
      </c>
    </row>
    <row r="57" spans="12:18">
      <c r="L57">
        <v>56</v>
      </c>
      <c r="M57" t="s">
        <v>11</v>
      </c>
      <c r="N57" t="s">
        <v>12</v>
      </c>
      <c r="O57" s="14">
        <v>17840720</v>
      </c>
      <c r="P57" t="s">
        <v>76</v>
      </c>
      <c r="Q57">
        <v>19</v>
      </c>
      <c r="R57">
        <v>12</v>
      </c>
    </row>
    <row r="58" spans="12:18">
      <c r="L58">
        <v>57</v>
      </c>
      <c r="M58" t="s">
        <v>11</v>
      </c>
      <c r="N58" t="s">
        <v>12</v>
      </c>
      <c r="O58" s="14">
        <v>17840916</v>
      </c>
      <c r="P58" t="s">
        <v>77</v>
      </c>
      <c r="Q58">
        <v>19</v>
      </c>
      <c r="R58">
        <v>12</v>
      </c>
    </row>
    <row r="59" spans="12:18">
      <c r="L59">
        <v>58</v>
      </c>
      <c r="M59" t="s">
        <v>11</v>
      </c>
      <c r="N59" t="s">
        <v>12</v>
      </c>
      <c r="O59" s="14">
        <v>17840916</v>
      </c>
      <c r="P59" t="s">
        <v>78</v>
      </c>
      <c r="Q59">
        <v>19</v>
      </c>
      <c r="R59">
        <v>12</v>
      </c>
    </row>
    <row r="60" spans="12:18">
      <c r="L60">
        <v>59</v>
      </c>
      <c r="M60" t="s">
        <v>11</v>
      </c>
      <c r="N60" t="s">
        <v>12</v>
      </c>
      <c r="O60" s="14">
        <v>17840916</v>
      </c>
      <c r="P60" t="s">
        <v>79</v>
      </c>
      <c r="Q60">
        <v>19</v>
      </c>
      <c r="R60">
        <v>12</v>
      </c>
    </row>
    <row r="61" spans="12:18">
      <c r="L61">
        <v>60</v>
      </c>
      <c r="M61" t="s">
        <v>11</v>
      </c>
      <c r="N61" t="s">
        <v>12</v>
      </c>
      <c r="O61" s="14">
        <v>17840916</v>
      </c>
      <c r="P61" t="s">
        <v>80</v>
      </c>
      <c r="Q61">
        <v>19</v>
      </c>
      <c r="R61">
        <v>12</v>
      </c>
    </row>
    <row r="62" spans="12:18">
      <c r="L62">
        <v>61</v>
      </c>
      <c r="M62" t="s">
        <v>11</v>
      </c>
      <c r="N62" t="s">
        <v>12</v>
      </c>
      <c r="O62" s="14">
        <v>17840916</v>
      </c>
      <c r="P62" t="s">
        <v>81</v>
      </c>
      <c r="Q62">
        <v>19</v>
      </c>
      <c r="R62">
        <v>12</v>
      </c>
    </row>
    <row r="63" spans="12:18">
      <c r="L63">
        <v>62</v>
      </c>
      <c r="M63" t="s">
        <v>11</v>
      </c>
      <c r="N63" t="s">
        <v>12</v>
      </c>
      <c r="O63" s="14">
        <v>17840916</v>
      </c>
      <c r="P63" t="s">
        <v>82</v>
      </c>
      <c r="Q63">
        <v>19</v>
      </c>
      <c r="R63">
        <v>12</v>
      </c>
    </row>
    <row r="64" spans="12:18">
      <c r="L64">
        <v>63</v>
      </c>
      <c r="M64" t="s">
        <v>11</v>
      </c>
      <c r="N64" t="s">
        <v>12</v>
      </c>
      <c r="O64" s="14">
        <v>17840916</v>
      </c>
      <c r="P64" t="s">
        <v>83</v>
      </c>
      <c r="Q64">
        <v>19</v>
      </c>
      <c r="R64">
        <v>12</v>
      </c>
    </row>
    <row r="65" spans="12:19">
      <c r="L65">
        <v>64</v>
      </c>
      <c r="M65" t="s">
        <v>11</v>
      </c>
      <c r="N65" t="s">
        <v>12</v>
      </c>
      <c r="O65" s="14">
        <v>17840916</v>
      </c>
      <c r="P65" t="s">
        <v>84</v>
      </c>
      <c r="Q65">
        <v>19</v>
      </c>
      <c r="R65">
        <v>12</v>
      </c>
    </row>
    <row r="67" spans="12:19">
      <c r="L67" s="10" t="s">
        <v>27</v>
      </c>
      <c r="M67" s="11"/>
      <c r="N67" s="12">
        <f>SUM(Q2:Q65)</f>
        <v>1276</v>
      </c>
      <c r="O67" s="16">
        <f>SUM(R2:R65)</f>
        <v>756</v>
      </c>
      <c r="P67" s="12">
        <f>SUM(S2:S65)</f>
        <v>0</v>
      </c>
      <c r="Q67" s="10">
        <f>N67+QUOTIENT(O67+QUOTIENT(P67,12),20)</f>
        <v>1313</v>
      </c>
      <c r="R67" s="10">
        <f>MOD(O67+QUOTIENT(P67,12),20)</f>
        <v>16</v>
      </c>
      <c r="S67" s="10">
        <f>MOD(P67, 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0B59F-71E3-42FB-8875-FAE13E810BBD}"/>
</file>

<file path=customXml/itemProps2.xml><?xml version="1.0" encoding="utf-8"?>
<ds:datastoreItem xmlns:ds="http://schemas.openxmlformats.org/officeDocument/2006/customXml" ds:itemID="{7C29EAF9-AD7B-43A3-99A4-12953D5DA476}"/>
</file>

<file path=customXml/itemProps3.xml><?xml version="1.0" encoding="utf-8"?>
<ds:datastoreItem xmlns:ds="http://schemas.openxmlformats.org/officeDocument/2006/customXml" ds:itemID="{C85796D3-99B9-4665-A482-16BD69E7E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2024-07-01T11:41:18Z</dcterms:created>
  <dcterms:modified xsi:type="dcterms:W3CDTF">2025-08-22T09:47:12Z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