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12"/>
  <workbookPr/>
  <mc:AlternateContent xmlns:mc="http://schemas.openxmlformats.org/markup-compatibility/2006">
    <mc:Choice Requires="x15">
      <x15ac:absPath xmlns:x15ac="http://schemas.microsoft.com/office/spreadsheetml/2010/11/ac" url="https://d.docs.live.net/e8c394ecdfe22431/Expenses^J Activities and People/Ancillary/"/>
    </mc:Choice>
  </mc:AlternateContent>
  <xr:revisionPtr revIDLastSave="76" documentId="8_{0F0240D9-46D4-41A4-802F-351F0BAF1066}" xr6:coauthVersionLast="47" xr6:coauthVersionMax="47" xr10:uidLastSave="{D2F616E2-D376-460E-9C00-C403EE283DB8}"/>
  <bookViews>
    <workbookView xWindow="-120" yWindow="-120" windowWidth="29040" windowHeight="15720" xr2:uid="{A57D0790-4680-4E2D-AB1C-04D9DA02A767}"/>
  </bookViews>
  <sheets>
    <sheet name="Top Level" sheetId="1" r:id="rId1"/>
    <sheet name="Itemisation" sheetId="2" r:id="rId2"/>
  </sheets>
  <definedNames>
    <definedName name="_xlnm._FilterDatabase" localSheetId="1" hidden="1">Itemisation!$A$1:$H$1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1" i="1" l="1"/>
  <c r="E7" i="1"/>
  <c r="H7" i="1" s="1"/>
  <c r="D7" i="1"/>
  <c r="C7" i="1"/>
  <c r="O11" i="1"/>
  <c r="R11" i="1" s="1"/>
  <c r="Q11" i="1"/>
  <c r="M11" i="1"/>
  <c r="P11" i="1" s="1"/>
  <c r="E120" i="2"/>
  <c r="H120" i="2" s="1"/>
  <c r="D120" i="2"/>
  <c r="G120" i="2" s="1"/>
  <c r="C120" i="2"/>
  <c r="F120" i="2" s="1"/>
  <c r="F7" i="1" l="1"/>
  <c r="G7" i="1"/>
</calcChain>
</file>

<file path=xl/sharedStrings.xml><?xml version="1.0" encoding="utf-8"?>
<sst xmlns="http://schemas.openxmlformats.org/spreadsheetml/2006/main" count="420" uniqueCount="146">
  <si>
    <t>#</t>
  </si>
  <si>
    <t>Theatre</t>
  </si>
  <si>
    <t>Season</t>
  </si>
  <si>
    <t>Payment Date</t>
  </si>
  <si>
    <t>Entry</t>
  </si>
  <si>
    <t>£</t>
  </si>
  <si>
    <t>s</t>
  </si>
  <si>
    <t>d</t>
  </si>
  <si>
    <r>
      <rPr>
        <b/>
        <sz val="11"/>
        <color rgb="FF000000"/>
        <rFont val="Aptos Narrow"/>
      </rPr>
      <t xml:space="preserve">Source: </t>
    </r>
    <r>
      <rPr>
        <sz val="11"/>
        <color rgb="FF000000"/>
        <rFont val="Aptos Narrow"/>
      </rPr>
      <t>Folger Library, W.b.288. "Renters 1785/6".</t>
    </r>
  </si>
  <si>
    <t>"Renters 1785/6" [this is the top-level of relevant expenses, listed on the receipts side of the page; the further breakdown of expenses is detailed in the Itemisation tab].</t>
  </si>
  <si>
    <t>Drury Lane</t>
  </si>
  <si>
    <t>1785-1786</t>
  </si>
  <si>
    <t>To Cash taken up 191. Nts. at £30 pr. Night</t>
  </si>
  <si>
    <t>By Cash paid to the Extrs. of Mr. D. Garrick Intst. on 22000 One Yr.</t>
  </si>
  <si>
    <t>To Do. [Cash] left in hand from former Seasons</t>
  </si>
  <si>
    <t>By Mr. Linley &amp; Dr. Fords Balce. to Do. [Cash paid to the Extrs. of Mr. D. Garrick Intst. on 22000 One Yr.]</t>
  </si>
  <si>
    <t>To Do. [Cash] by Dr. Ford for 11 Renters Deeds</t>
  </si>
  <si>
    <t>By Cash pd. to Ld. Walpole 1 Yr. Anty.</t>
  </si>
  <si>
    <t>To Do. [Cash] by Westley for 28 Do. [Renters Deeds]</t>
  </si>
  <si>
    <t>By Do. [Cash] pd. to Mr. Wallis on Mr. Sheridan's Account</t>
  </si>
  <si>
    <t>By Balce. to Do. [Mr. Wallis] to Dr. Ford &amp; Mr. Linley</t>
  </si>
  <si>
    <t>Total</t>
  </si>
  <si>
    <t>By Cash to Journal 1786/7 page 111. to pay Old Debts</t>
  </si>
  <si>
    <t>By Cash to pay Arrears of Renters Divds. due</t>
  </si>
  <si>
    <t>By Cash to pay 129 Renters for this Season ending 8th. June 1786 at £20. 4. 0 each</t>
  </si>
  <si>
    <t>Notes</t>
  </si>
  <si>
    <r>
      <rPr>
        <b/>
        <sz val="11"/>
        <color rgb="FF000000"/>
        <rFont val="Aptos Narrow"/>
        <scheme val="minor"/>
      </rPr>
      <t xml:space="preserve">Source: </t>
    </r>
    <r>
      <rPr>
        <sz val="11"/>
        <color rgb="FF000000"/>
        <rFont val="Aptos Narrow"/>
        <scheme val="minor"/>
      </rPr>
      <t>Folger Library, W.b.288. "Renters 1785/6" [this is the standard breakdown of renters paid, itemising two entries listed on Top Level tab: "By Cash to pay Arrears of Renters Divds. due" and "By Cash to pay 129 Renters for this Season ending 8th. June 1786 at £20. 4. 0 each"].</t>
    </r>
  </si>
  <si>
    <t>Scott Mr. [?] Charlotte</t>
  </si>
  <si>
    <t>Newnham Natl.</t>
  </si>
  <si>
    <t>Ladbrooke Rt.</t>
  </si>
  <si>
    <t>Hodsoll Wm.</t>
  </si>
  <si>
    <t>Lane Thos.</t>
  </si>
  <si>
    <t>Baker Thos.</t>
  </si>
  <si>
    <t>Turner Hatton</t>
  </si>
  <si>
    <t>Cheere Sr. Wm.</t>
  </si>
  <si>
    <t>Windus by R. B. S</t>
  </si>
  <si>
    <t>Evans Thos.</t>
  </si>
  <si>
    <t>Greenwood Chas.</t>
  </si>
  <si>
    <t>Barwell Edwd.</t>
  </si>
  <si>
    <t>Hughson John</t>
  </si>
  <si>
    <t>Middleton Natl.</t>
  </si>
  <si>
    <t xml:space="preserve">Thomas </t>
  </si>
  <si>
    <t>Sheldon Wm.</t>
  </si>
  <si>
    <t>Yale Edwd.</t>
  </si>
  <si>
    <t>Lickbarrow Rowland</t>
  </si>
  <si>
    <t>Venner Chas.</t>
  </si>
  <si>
    <t>Spencer Thos.</t>
  </si>
  <si>
    <t>Vann Chas.</t>
  </si>
  <si>
    <t>De Visme Wm.</t>
  </si>
  <si>
    <t>De Visme Jas.</t>
  </si>
  <si>
    <t>Lancaster Josh.</t>
  </si>
  <si>
    <t>Higginson Wm.</t>
  </si>
  <si>
    <t>Graham Aaron</t>
  </si>
  <si>
    <t>Prior Philp.</t>
  </si>
  <si>
    <t>Lopes M. 2 Shares</t>
  </si>
  <si>
    <t>Milh Chas.</t>
  </si>
  <si>
    <t>Slack Thos.</t>
  </si>
  <si>
    <t>Spencer Mary</t>
  </si>
  <si>
    <t>Eden Higgins</t>
  </si>
  <si>
    <t>Barrington Daines</t>
  </si>
  <si>
    <t>Turner Eliz</t>
  </si>
  <si>
    <t>Gibbs Jas.</t>
  </si>
  <si>
    <t>Gibbs Josh.</t>
  </si>
  <si>
    <t>Gazeley Jno.</t>
  </si>
  <si>
    <t>Bean Alexr.</t>
  </si>
  <si>
    <t>Dunbar Geo:</t>
  </si>
  <si>
    <t>Glyn Ly. Eliz.</t>
  </si>
  <si>
    <t>Hodges Josh.</t>
  </si>
  <si>
    <t>Parish J</t>
  </si>
  <si>
    <t>Coke Thos. Wm.</t>
  </si>
  <si>
    <t>Dutton Jas.</t>
  </si>
  <si>
    <t>Ford Miss Anna Maria 6 Shares</t>
  </si>
  <si>
    <t>Ford Jas. 4 Shares</t>
  </si>
  <si>
    <t>Ford Richd. 4 Shares</t>
  </si>
  <si>
    <t>Renters as pr. Journal 1784/5</t>
  </si>
  <si>
    <t>Ray Robt.</t>
  </si>
  <si>
    <t>Gardiner Saml.</t>
  </si>
  <si>
    <t>Castelfranc Peter</t>
  </si>
  <si>
    <t>Smith Jno. B.</t>
  </si>
  <si>
    <t>Winthrop Benjn.</t>
  </si>
  <si>
    <t>Cooke Jos.</t>
  </si>
  <si>
    <t>Buggin G.</t>
  </si>
  <si>
    <t>Do. [Buggin G.] for Season 1784/5</t>
  </si>
  <si>
    <t>Leeson Danl.</t>
  </si>
  <si>
    <t>Higginson Edmd.</t>
  </si>
  <si>
    <t>Cooke John</t>
  </si>
  <si>
    <t>Viriatt Mary</t>
  </si>
  <si>
    <t>Davison M</t>
  </si>
  <si>
    <t>Twiss Frs.</t>
  </si>
  <si>
    <t>Millman Wm.</t>
  </si>
  <si>
    <t>Hebb Wm.</t>
  </si>
  <si>
    <t>Darrell Robt.</t>
  </si>
  <si>
    <t>Markham Matw.</t>
  </si>
  <si>
    <t>Bishop Natl.</t>
  </si>
  <si>
    <t>Broadhead T: H [?]</t>
  </si>
  <si>
    <t>Rotch Frs.</t>
  </si>
  <si>
    <t>Dacosta J. M.</t>
  </si>
  <si>
    <t>Draper Nathan</t>
  </si>
  <si>
    <t>James Chas.</t>
  </si>
  <si>
    <t>Fry N: L:</t>
  </si>
  <si>
    <t>Dewis Ct.</t>
  </si>
  <si>
    <t>Levy M. J.</t>
  </si>
  <si>
    <t>Currie Isaac</t>
  </si>
  <si>
    <t>Smith Ben:</t>
  </si>
  <si>
    <t>Hanrot Frs. 1784</t>
  </si>
  <si>
    <t>Do [Hanrot Frs.] 85</t>
  </si>
  <si>
    <t>Do [Hanrot Frs.] 86</t>
  </si>
  <si>
    <t>Franco 1784</t>
  </si>
  <si>
    <t>Do [Franco] 85</t>
  </si>
  <si>
    <t>Do [Franco] 86</t>
  </si>
  <si>
    <t>Shum Geo:</t>
  </si>
  <si>
    <t>Crane Jas.</t>
  </si>
  <si>
    <t>Bennett S: L:</t>
  </si>
  <si>
    <t>Steevs [?] Jno. Wm</t>
  </si>
  <si>
    <t>Wallis Alby</t>
  </si>
  <si>
    <t>Do [Wallis Alby]</t>
  </si>
  <si>
    <t>Hurlock John</t>
  </si>
  <si>
    <t>Barrett Bryant</t>
  </si>
  <si>
    <t>Do [Barrett] Do [Bryant]</t>
  </si>
  <si>
    <t>Forrest Theo: Extor. of.</t>
  </si>
  <si>
    <t>Pettyward Roger.</t>
  </si>
  <si>
    <t>Drake Geo:</t>
  </si>
  <si>
    <t>Giles Danl.</t>
  </si>
  <si>
    <t>Do. [Giles Danl.]</t>
  </si>
  <si>
    <t>Sargeaunt Jno.</t>
  </si>
  <si>
    <t>Booth Francis</t>
  </si>
  <si>
    <t>Rhodes Abrm.</t>
  </si>
  <si>
    <t>Smith Drumd:</t>
  </si>
  <si>
    <t>Herries Sr. Robt.</t>
  </si>
  <si>
    <t>Mathias Thos.</t>
  </si>
  <si>
    <t>Couth Thos.</t>
  </si>
  <si>
    <t>Meyrick James</t>
  </si>
  <si>
    <t>Smith Edward</t>
  </si>
  <si>
    <t>Barroneau</t>
  </si>
  <si>
    <t>Chandler Henry</t>
  </si>
  <si>
    <t>Ford Dr. Jas. 3 Shares 2 R. S.</t>
  </si>
  <si>
    <t xml:space="preserve">Windus Mrs. Eavis H No. 29 last Season </t>
  </si>
  <si>
    <t xml:space="preserve">Windus Mrs. Eavis H Do. [No. 29] Season endg. 1786 </t>
  </si>
  <si>
    <t>"Windus Mr. [?] Eavis H" written in the previous entry but also applying to this one.</t>
  </si>
  <si>
    <t>Hornby [?] John A 27.</t>
  </si>
  <si>
    <t>Do. [Hornby [?] John A 27. Season 1784/5</t>
  </si>
  <si>
    <t>Brereton O: S:</t>
  </si>
  <si>
    <t>Dupuis Richd.</t>
  </si>
  <si>
    <t>Harrison John</t>
  </si>
  <si>
    <t>pd. Taylor M: A: Letter H. 28 pd. Bembridge Chas: H. 24. Stone Richd. O. Cash to Journal Season 1786/7</t>
  </si>
  <si>
    <t>Taylor was paid in July, with no further date provided. Bembridge and, probably, Stone were paid in September, also with no further date provided.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</si>
</sst>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1"/>
      <color rgb="FF000000"/>
      <name val="Aptos Narrow"/>
    </font>
    <font>
      <sz val="11"/>
      <color rgb="FF000000"/>
      <name val="Aptos Narrow"/>
    </font>
    <font>
      <b/>
      <sz val="11"/>
      <color rgb="FF000000"/>
      <name val="Aptos Narrow"/>
      <scheme val="minor"/>
    </font>
    <font>
      <sz val="11"/>
      <color rgb="FF000000"/>
      <name val="Aptos Narrow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2" borderId="0" xfId="0" applyFill="1"/>
    <xf numFmtId="49" fontId="2" fillId="2" borderId="1" xfId="0" applyNumberFormat="1" applyFont="1" applyFill="1" applyBorder="1"/>
    <xf numFmtId="49" fontId="2" fillId="2" borderId="1" xfId="0" applyNumberFormat="1" applyFont="1" applyFill="1" applyBorder="1" applyAlignment="1">
      <alignment horizontal="left"/>
    </xf>
    <xf numFmtId="0" fontId="0" fillId="3" borderId="0" xfId="0" applyFill="1"/>
    <xf numFmtId="0" fontId="2" fillId="3" borderId="1" xfId="0" applyFont="1" applyFill="1" applyBorder="1"/>
    <xf numFmtId="49" fontId="2" fillId="3" borderId="1" xfId="0" applyNumberFormat="1" applyFont="1" applyFill="1" applyBorder="1"/>
    <xf numFmtId="49" fontId="3" fillId="3" borderId="1" xfId="0" applyNumberFormat="1" applyFont="1" applyFill="1" applyBorder="1" applyAlignment="1">
      <alignment horizontal="left"/>
    </xf>
    <xf numFmtId="49" fontId="2" fillId="3" borderId="1" xfId="0" applyNumberFormat="1" applyFont="1" applyFill="1" applyBorder="1" applyAlignment="1">
      <alignment horizontal="left"/>
    </xf>
    <xf numFmtId="0" fontId="1" fillId="0" borderId="2" xfId="0" applyFont="1" applyBorder="1" applyAlignment="1">
      <alignment horizontal="right"/>
    </xf>
    <xf numFmtId="0" fontId="0" fillId="0" borderId="2" xfId="0" applyBorder="1"/>
    <xf numFmtId="0" fontId="4" fillId="0" borderId="2" xfId="0" applyFont="1" applyBorder="1"/>
    <xf numFmtId="0" fontId="0" fillId="2" borderId="0" xfId="0" applyFill="1" applyAlignment="1">
      <alignment horizontal="left"/>
    </xf>
    <xf numFmtId="0" fontId="2" fillId="2" borderId="1" xfId="0" applyFont="1" applyFill="1" applyBorder="1" applyAlignment="1">
      <alignment horizontal="left"/>
    </xf>
    <xf numFmtId="0" fontId="0" fillId="0" borderId="0" xfId="0" applyAlignment="1">
      <alignment horizontal="left"/>
    </xf>
    <xf numFmtId="0" fontId="0" fillId="0" borderId="2" xfId="0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4" fillId="0" borderId="2" xfId="0" applyFont="1" applyBorder="1" applyAlignment="1">
      <alignment horizontal="left"/>
    </xf>
    <xf numFmtId="0" fontId="5" fillId="0" borderId="0" xfId="0" applyFont="1"/>
    <xf numFmtId="0" fontId="0" fillId="0" borderId="0" xfId="0" applyFont="1"/>
    <xf numFmtId="0" fontId="8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D93132-8AC2-4A6A-BEFC-BF1A778996F0}">
  <dimension ref="A1:S11"/>
  <sheetViews>
    <sheetView tabSelected="1" topLeftCell="B1" workbookViewId="0">
      <selection activeCell="B1" sqref="B1"/>
    </sheetView>
  </sheetViews>
  <sheetFormatPr defaultRowHeight="15"/>
  <cols>
    <col min="2" max="2" width="10.28515625" style="14" bestFit="1" customWidth="1"/>
    <col min="3" max="3" width="9.7109375" style="14" bestFit="1" customWidth="1"/>
    <col min="4" max="4" width="13.140625" style="14" bestFit="1" customWidth="1"/>
    <col min="5" max="5" width="46" bestFit="1" customWidth="1"/>
    <col min="12" max="12" width="10.28515625" bestFit="1" customWidth="1"/>
    <col min="13" max="13" width="9.7109375" bestFit="1" customWidth="1"/>
    <col min="14" max="14" width="13.140625" bestFit="1" customWidth="1"/>
    <col min="15" max="15" width="58.140625" customWidth="1"/>
  </cols>
  <sheetData>
    <row r="1" spans="1:19">
      <c r="A1" s="1" t="s">
        <v>0</v>
      </c>
      <c r="B1" s="12" t="s">
        <v>1</v>
      </c>
      <c r="C1" s="13" t="s">
        <v>2</v>
      </c>
      <c r="D1" s="13" t="s">
        <v>3</v>
      </c>
      <c r="E1" s="2" t="s">
        <v>4</v>
      </c>
      <c r="F1" s="3" t="s">
        <v>5</v>
      </c>
      <c r="G1" s="3" t="s">
        <v>6</v>
      </c>
      <c r="H1" s="3" t="s">
        <v>7</v>
      </c>
      <c r="I1" s="18" t="s">
        <v>8</v>
      </c>
      <c r="K1" s="4" t="s">
        <v>0</v>
      </c>
      <c r="L1" s="4" t="s">
        <v>1</v>
      </c>
      <c r="M1" s="5" t="s">
        <v>2</v>
      </c>
      <c r="N1" s="16" t="s">
        <v>3</v>
      </c>
      <c r="O1" s="6" t="s">
        <v>4</v>
      </c>
      <c r="P1" s="8" t="s">
        <v>5</v>
      </c>
      <c r="Q1" s="8" t="s">
        <v>6</v>
      </c>
      <c r="R1" s="8" t="s">
        <v>7</v>
      </c>
      <c r="S1" s="19" t="s">
        <v>9</v>
      </c>
    </row>
    <row r="2" spans="1:19">
      <c r="A2">
        <v>1</v>
      </c>
      <c r="B2" s="14" t="s">
        <v>10</v>
      </c>
      <c r="C2" s="14" t="s">
        <v>11</v>
      </c>
      <c r="D2" s="14">
        <v>17860609</v>
      </c>
      <c r="E2" t="s">
        <v>12</v>
      </c>
      <c r="F2">
        <v>5730</v>
      </c>
      <c r="K2">
        <v>1</v>
      </c>
      <c r="L2" t="s">
        <v>10</v>
      </c>
      <c r="M2" t="s">
        <v>11</v>
      </c>
      <c r="N2" s="14">
        <v>17860609</v>
      </c>
      <c r="O2" t="s">
        <v>13</v>
      </c>
      <c r="P2">
        <v>1100</v>
      </c>
    </row>
    <row r="3" spans="1:19">
      <c r="A3">
        <v>2</v>
      </c>
      <c r="B3" s="14" t="s">
        <v>10</v>
      </c>
      <c r="C3" s="14" t="s">
        <v>11</v>
      </c>
      <c r="D3" s="14">
        <v>17860609</v>
      </c>
      <c r="E3" t="s">
        <v>14</v>
      </c>
      <c r="F3">
        <v>171</v>
      </c>
      <c r="G3">
        <v>4</v>
      </c>
      <c r="H3">
        <v>4</v>
      </c>
      <c r="K3">
        <v>2</v>
      </c>
      <c r="L3" t="s">
        <v>10</v>
      </c>
      <c r="M3" t="s">
        <v>11</v>
      </c>
      <c r="N3" s="14">
        <v>17860609</v>
      </c>
      <c r="O3" t="s">
        <v>15</v>
      </c>
      <c r="P3">
        <v>1100</v>
      </c>
    </row>
    <row r="4" spans="1:19">
      <c r="A4">
        <v>3</v>
      </c>
      <c r="B4" s="14" t="s">
        <v>10</v>
      </c>
      <c r="C4" s="14" t="s">
        <v>11</v>
      </c>
      <c r="D4" s="14">
        <v>17860609</v>
      </c>
      <c r="E4" t="s">
        <v>16</v>
      </c>
      <c r="F4">
        <v>55</v>
      </c>
      <c r="K4">
        <v>3</v>
      </c>
      <c r="L4" t="s">
        <v>10</v>
      </c>
      <c r="M4" t="s">
        <v>11</v>
      </c>
      <c r="N4" s="14">
        <v>17860609</v>
      </c>
      <c r="O4" t="s">
        <v>17</v>
      </c>
      <c r="P4">
        <v>315</v>
      </c>
    </row>
    <row r="5" spans="1:19">
      <c r="A5">
        <v>4</v>
      </c>
      <c r="B5" s="14" t="s">
        <v>10</v>
      </c>
      <c r="C5" s="14" t="s">
        <v>11</v>
      </c>
      <c r="D5" s="14">
        <v>17860609</v>
      </c>
      <c r="E5" t="s">
        <v>18</v>
      </c>
      <c r="F5">
        <v>140</v>
      </c>
      <c r="K5">
        <v>4</v>
      </c>
      <c r="L5" t="s">
        <v>10</v>
      </c>
      <c r="M5" t="s">
        <v>11</v>
      </c>
      <c r="N5" s="14">
        <v>17860609</v>
      </c>
      <c r="O5" t="s">
        <v>19</v>
      </c>
      <c r="P5">
        <v>151</v>
      </c>
      <c r="Q5">
        <v>4</v>
      </c>
      <c r="R5">
        <v>1</v>
      </c>
    </row>
    <row r="6" spans="1:19">
      <c r="K6">
        <v>5</v>
      </c>
      <c r="L6" t="s">
        <v>10</v>
      </c>
      <c r="M6" t="s">
        <v>11</v>
      </c>
      <c r="N6" s="14">
        <v>17860609</v>
      </c>
      <c r="O6" t="s">
        <v>20</v>
      </c>
      <c r="P6">
        <v>151</v>
      </c>
      <c r="Q6">
        <v>4</v>
      </c>
      <c r="R6">
        <v>1</v>
      </c>
    </row>
    <row r="7" spans="1:19">
      <c r="A7" s="9" t="s">
        <v>21</v>
      </c>
      <c r="B7" s="15"/>
      <c r="C7" s="11">
        <f>SUM(F2:F5)</f>
        <v>6096</v>
      </c>
      <c r="D7" s="11">
        <f>SUM(G2:G5)</f>
        <v>4</v>
      </c>
      <c r="E7" s="11">
        <f>SUM(H2:H5)</f>
        <v>4</v>
      </c>
      <c r="F7" s="9">
        <f>C7+QUOTIENT(D7+QUOTIENT(E7,12),20)</f>
        <v>6096</v>
      </c>
      <c r="G7" s="9">
        <f>MOD(D7+QUOTIENT(E7,12),20)</f>
        <v>4</v>
      </c>
      <c r="H7" s="9">
        <f>MOD(E7, 12)</f>
        <v>4</v>
      </c>
      <c r="K7">
        <v>6</v>
      </c>
      <c r="L7" t="s">
        <v>10</v>
      </c>
      <c r="M7" t="s">
        <v>11</v>
      </c>
      <c r="N7" s="14">
        <v>17860609</v>
      </c>
      <c r="O7" t="s">
        <v>22</v>
      </c>
      <c r="P7">
        <v>302</v>
      </c>
      <c r="Q7">
        <v>8</v>
      </c>
      <c r="R7">
        <v>2</v>
      </c>
    </row>
    <row r="8" spans="1:19">
      <c r="K8">
        <v>7</v>
      </c>
      <c r="L8" t="s">
        <v>10</v>
      </c>
      <c r="M8" t="s">
        <v>11</v>
      </c>
      <c r="N8" s="14">
        <v>17860609</v>
      </c>
      <c r="O8" t="s">
        <v>23</v>
      </c>
      <c r="P8">
        <v>370</v>
      </c>
      <c r="Q8">
        <v>12</v>
      </c>
    </row>
    <row r="9" spans="1:19">
      <c r="K9">
        <v>8</v>
      </c>
      <c r="L9" t="s">
        <v>10</v>
      </c>
      <c r="M9" t="s">
        <v>11</v>
      </c>
      <c r="N9" s="14">
        <v>17860609</v>
      </c>
      <c r="O9" t="s">
        <v>24</v>
      </c>
      <c r="P9">
        <v>2605</v>
      </c>
      <c r="Q9">
        <v>16</v>
      </c>
    </row>
    <row r="11" spans="1:19">
      <c r="K11" s="9" t="s">
        <v>21</v>
      </c>
      <c r="L11" s="10"/>
      <c r="M11" s="11">
        <f>SUM(P2:P9)</f>
        <v>6094</v>
      </c>
      <c r="N11" s="11">
        <f>SUM(Q2:Q9)</f>
        <v>44</v>
      </c>
      <c r="O11" s="11">
        <f>SUM(R2:R9)</f>
        <v>4</v>
      </c>
      <c r="P11" s="9">
        <f>M11+QUOTIENT(N11+QUOTIENT(O11,12),20)</f>
        <v>6096</v>
      </c>
      <c r="Q11" s="9">
        <f>MOD(N11+QUOTIENT(O11,12),20)</f>
        <v>4</v>
      </c>
      <c r="R11" s="9">
        <f>MOD(O11, 12)</f>
        <v>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2FED0C-D326-4474-9CFB-8F77579BAC06}">
  <dimension ref="A1:J120"/>
  <sheetViews>
    <sheetView workbookViewId="0">
      <pane ySplit="1" topLeftCell="A2" activePane="bottomLeft" state="frozen"/>
      <selection pane="bottomLeft" activeCell="N10" sqref="N10"/>
    </sheetView>
  </sheetViews>
  <sheetFormatPr defaultRowHeight="15"/>
  <cols>
    <col min="2" max="2" width="10.28515625" bestFit="1" customWidth="1"/>
    <col min="3" max="3" width="9.7109375" bestFit="1" customWidth="1"/>
    <col min="4" max="4" width="13.140625" style="14" bestFit="1" customWidth="1"/>
    <col min="5" max="5" width="91.5703125" bestFit="1" customWidth="1"/>
  </cols>
  <sheetData>
    <row r="1" spans="1:10">
      <c r="A1" s="4" t="s">
        <v>0</v>
      </c>
      <c r="B1" s="4" t="s">
        <v>1</v>
      </c>
      <c r="C1" s="5" t="s">
        <v>2</v>
      </c>
      <c r="D1" s="16" t="s">
        <v>3</v>
      </c>
      <c r="E1" s="6" t="s">
        <v>4</v>
      </c>
      <c r="F1" s="8" t="s">
        <v>5</v>
      </c>
      <c r="G1" s="8" t="s">
        <v>6</v>
      </c>
      <c r="H1" s="8" t="s">
        <v>7</v>
      </c>
      <c r="I1" s="7" t="s">
        <v>25</v>
      </c>
      <c r="J1" s="20" t="s">
        <v>26</v>
      </c>
    </row>
    <row r="2" spans="1:10">
      <c r="A2">
        <v>1</v>
      </c>
      <c r="B2" t="s">
        <v>10</v>
      </c>
      <c r="C2" t="s">
        <v>11</v>
      </c>
      <c r="D2" s="14">
        <v>17860609</v>
      </c>
      <c r="E2" t="s">
        <v>27</v>
      </c>
      <c r="F2">
        <v>20</v>
      </c>
      <c r="G2">
        <v>4</v>
      </c>
    </row>
    <row r="3" spans="1:10">
      <c r="A3">
        <v>2</v>
      </c>
      <c r="B3" t="s">
        <v>10</v>
      </c>
      <c r="C3" t="s">
        <v>11</v>
      </c>
      <c r="D3" s="14">
        <v>17860609</v>
      </c>
      <c r="E3" t="s">
        <v>28</v>
      </c>
      <c r="F3">
        <v>20</v>
      </c>
      <c r="G3">
        <v>4</v>
      </c>
    </row>
    <row r="4" spans="1:10">
      <c r="A4">
        <v>3</v>
      </c>
      <c r="B4" t="s">
        <v>10</v>
      </c>
      <c r="C4" t="s">
        <v>11</v>
      </c>
      <c r="D4" s="14">
        <v>17860609</v>
      </c>
      <c r="E4" t="s">
        <v>29</v>
      </c>
      <c r="F4">
        <v>40</v>
      </c>
      <c r="G4">
        <v>8</v>
      </c>
    </row>
    <row r="5" spans="1:10">
      <c r="A5">
        <v>4</v>
      </c>
      <c r="B5" t="s">
        <v>10</v>
      </c>
      <c r="C5" t="s">
        <v>11</v>
      </c>
      <c r="D5" s="14">
        <v>17860609</v>
      </c>
      <c r="E5" t="s">
        <v>30</v>
      </c>
      <c r="F5">
        <v>20</v>
      </c>
      <c r="G5">
        <v>4</v>
      </c>
    </row>
    <row r="6" spans="1:10">
      <c r="A6">
        <v>5</v>
      </c>
      <c r="B6" t="s">
        <v>10</v>
      </c>
      <c r="C6" t="s">
        <v>11</v>
      </c>
      <c r="D6" s="14">
        <v>17860609</v>
      </c>
      <c r="E6" t="s">
        <v>31</v>
      </c>
      <c r="F6">
        <v>20</v>
      </c>
      <c r="G6">
        <v>4</v>
      </c>
    </row>
    <row r="7" spans="1:10">
      <c r="A7">
        <v>6</v>
      </c>
      <c r="B7" t="s">
        <v>10</v>
      </c>
      <c r="C7" t="s">
        <v>11</v>
      </c>
      <c r="D7" s="14">
        <v>17860609</v>
      </c>
      <c r="E7" t="s">
        <v>32</v>
      </c>
      <c r="F7">
        <v>20</v>
      </c>
      <c r="G7">
        <v>4</v>
      </c>
    </row>
    <row r="8" spans="1:10">
      <c r="A8">
        <v>7</v>
      </c>
      <c r="B8" t="s">
        <v>10</v>
      </c>
      <c r="C8" t="s">
        <v>11</v>
      </c>
      <c r="D8" s="14">
        <v>17860609</v>
      </c>
      <c r="E8" t="s">
        <v>33</v>
      </c>
      <c r="F8">
        <v>20</v>
      </c>
      <c r="G8">
        <v>4</v>
      </c>
    </row>
    <row r="9" spans="1:10">
      <c r="A9">
        <v>8</v>
      </c>
      <c r="B9" t="s">
        <v>10</v>
      </c>
      <c r="C9" t="s">
        <v>11</v>
      </c>
      <c r="D9" s="14">
        <v>17860609</v>
      </c>
      <c r="E9" t="s">
        <v>34</v>
      </c>
      <c r="F9">
        <v>20</v>
      </c>
      <c r="G9">
        <v>4</v>
      </c>
    </row>
    <row r="10" spans="1:10">
      <c r="A10">
        <v>9</v>
      </c>
      <c r="B10" t="s">
        <v>10</v>
      </c>
      <c r="C10" t="s">
        <v>11</v>
      </c>
      <c r="D10" s="14">
        <v>17860609</v>
      </c>
      <c r="E10" t="s">
        <v>35</v>
      </c>
      <c r="F10">
        <v>20</v>
      </c>
      <c r="G10">
        <v>4</v>
      </c>
    </row>
    <row r="11" spans="1:10">
      <c r="A11">
        <v>10</v>
      </c>
      <c r="B11" t="s">
        <v>10</v>
      </c>
      <c r="C11" t="s">
        <v>11</v>
      </c>
      <c r="D11" s="14">
        <v>17860609</v>
      </c>
      <c r="E11" t="s">
        <v>36</v>
      </c>
      <c r="F11">
        <v>20</v>
      </c>
      <c r="G11">
        <v>4</v>
      </c>
    </row>
    <row r="12" spans="1:10">
      <c r="A12">
        <v>11</v>
      </c>
      <c r="B12" t="s">
        <v>10</v>
      </c>
      <c r="C12" t="s">
        <v>11</v>
      </c>
      <c r="D12" s="14">
        <v>17860609</v>
      </c>
      <c r="E12" t="s">
        <v>37</v>
      </c>
      <c r="F12">
        <v>20</v>
      </c>
      <c r="G12">
        <v>4</v>
      </c>
    </row>
    <row r="13" spans="1:10">
      <c r="A13">
        <v>12</v>
      </c>
      <c r="B13" t="s">
        <v>10</v>
      </c>
      <c r="C13" t="s">
        <v>11</v>
      </c>
      <c r="D13" s="14">
        <v>17860609</v>
      </c>
      <c r="E13" t="s">
        <v>38</v>
      </c>
      <c r="F13">
        <v>20</v>
      </c>
      <c r="G13">
        <v>4</v>
      </c>
    </row>
    <row r="14" spans="1:10">
      <c r="A14">
        <v>13</v>
      </c>
      <c r="B14" t="s">
        <v>10</v>
      </c>
      <c r="C14" t="s">
        <v>11</v>
      </c>
      <c r="D14" s="14">
        <v>17860609</v>
      </c>
      <c r="E14" t="s">
        <v>39</v>
      </c>
      <c r="F14">
        <v>20</v>
      </c>
      <c r="G14">
        <v>4</v>
      </c>
    </row>
    <row r="15" spans="1:10">
      <c r="A15">
        <v>14</v>
      </c>
      <c r="B15" t="s">
        <v>10</v>
      </c>
      <c r="C15" t="s">
        <v>11</v>
      </c>
      <c r="D15" s="14">
        <v>17860609</v>
      </c>
      <c r="E15" t="s">
        <v>40</v>
      </c>
      <c r="F15">
        <v>20</v>
      </c>
      <c r="G15">
        <v>4</v>
      </c>
    </row>
    <row r="16" spans="1:10">
      <c r="A16">
        <v>15</v>
      </c>
      <c r="B16" t="s">
        <v>10</v>
      </c>
      <c r="C16" t="s">
        <v>11</v>
      </c>
      <c r="D16" s="14">
        <v>17860609</v>
      </c>
      <c r="E16" t="s">
        <v>41</v>
      </c>
      <c r="F16">
        <v>20</v>
      </c>
      <c r="G16">
        <v>4</v>
      </c>
    </row>
    <row r="17" spans="1:7">
      <c r="A17">
        <v>16</v>
      </c>
      <c r="B17" t="s">
        <v>10</v>
      </c>
      <c r="C17" t="s">
        <v>11</v>
      </c>
      <c r="D17" s="14">
        <v>17860609</v>
      </c>
      <c r="E17" t="s">
        <v>42</v>
      </c>
      <c r="F17">
        <v>20</v>
      </c>
      <c r="G17">
        <v>4</v>
      </c>
    </row>
    <row r="18" spans="1:7">
      <c r="A18">
        <v>17</v>
      </c>
      <c r="B18" t="s">
        <v>10</v>
      </c>
      <c r="C18" t="s">
        <v>11</v>
      </c>
      <c r="D18" s="14">
        <v>17860609</v>
      </c>
      <c r="E18" t="s">
        <v>43</v>
      </c>
      <c r="F18">
        <v>20</v>
      </c>
      <c r="G18">
        <v>4</v>
      </c>
    </row>
    <row r="19" spans="1:7">
      <c r="A19">
        <v>18</v>
      </c>
      <c r="B19" t="s">
        <v>10</v>
      </c>
      <c r="C19" t="s">
        <v>11</v>
      </c>
      <c r="D19" s="14">
        <v>17860609</v>
      </c>
      <c r="E19" t="s">
        <v>44</v>
      </c>
      <c r="F19">
        <v>20</v>
      </c>
      <c r="G19">
        <v>4</v>
      </c>
    </row>
    <row r="20" spans="1:7">
      <c r="A20">
        <v>19</v>
      </c>
      <c r="B20" t="s">
        <v>10</v>
      </c>
      <c r="C20" t="s">
        <v>11</v>
      </c>
      <c r="D20" s="14">
        <v>17860609</v>
      </c>
      <c r="E20" t="s">
        <v>45</v>
      </c>
      <c r="F20">
        <v>20</v>
      </c>
      <c r="G20">
        <v>4</v>
      </c>
    </row>
    <row r="21" spans="1:7">
      <c r="A21">
        <v>20</v>
      </c>
      <c r="B21" t="s">
        <v>10</v>
      </c>
      <c r="C21" t="s">
        <v>11</v>
      </c>
      <c r="D21" s="14">
        <v>17860609</v>
      </c>
      <c r="E21" t="s">
        <v>46</v>
      </c>
      <c r="F21">
        <v>20</v>
      </c>
      <c r="G21">
        <v>4</v>
      </c>
    </row>
    <row r="22" spans="1:7">
      <c r="A22">
        <v>21</v>
      </c>
      <c r="B22" t="s">
        <v>10</v>
      </c>
      <c r="C22" t="s">
        <v>11</v>
      </c>
      <c r="D22" s="14">
        <v>17860609</v>
      </c>
      <c r="E22" t="s">
        <v>47</v>
      </c>
      <c r="F22">
        <v>20</v>
      </c>
      <c r="G22">
        <v>4</v>
      </c>
    </row>
    <row r="23" spans="1:7">
      <c r="A23">
        <v>22</v>
      </c>
      <c r="B23" t="s">
        <v>10</v>
      </c>
      <c r="C23" t="s">
        <v>11</v>
      </c>
      <c r="D23" s="14">
        <v>17860609</v>
      </c>
      <c r="E23" t="s">
        <v>48</v>
      </c>
      <c r="F23">
        <v>20</v>
      </c>
      <c r="G23">
        <v>4</v>
      </c>
    </row>
    <row r="24" spans="1:7">
      <c r="A24">
        <v>23</v>
      </c>
      <c r="B24" t="s">
        <v>10</v>
      </c>
      <c r="C24" t="s">
        <v>11</v>
      </c>
      <c r="D24" s="14">
        <v>17860609</v>
      </c>
      <c r="E24" t="s">
        <v>49</v>
      </c>
      <c r="F24">
        <v>20</v>
      </c>
      <c r="G24">
        <v>4</v>
      </c>
    </row>
    <row r="25" spans="1:7">
      <c r="A25">
        <v>24</v>
      </c>
      <c r="B25" t="s">
        <v>10</v>
      </c>
      <c r="C25" t="s">
        <v>11</v>
      </c>
      <c r="D25" s="14">
        <v>17860609</v>
      </c>
      <c r="E25" t="s">
        <v>50</v>
      </c>
      <c r="F25">
        <v>20</v>
      </c>
      <c r="G25">
        <v>4</v>
      </c>
    </row>
    <row r="26" spans="1:7">
      <c r="A26">
        <v>25</v>
      </c>
      <c r="B26" t="s">
        <v>10</v>
      </c>
      <c r="C26" t="s">
        <v>11</v>
      </c>
      <c r="D26" s="14">
        <v>17860609</v>
      </c>
      <c r="E26" t="s">
        <v>51</v>
      </c>
      <c r="F26">
        <v>20</v>
      </c>
      <c r="G26">
        <v>4</v>
      </c>
    </row>
    <row r="27" spans="1:7">
      <c r="A27">
        <v>26</v>
      </c>
      <c r="B27" t="s">
        <v>10</v>
      </c>
      <c r="C27" t="s">
        <v>11</v>
      </c>
      <c r="D27" s="14">
        <v>17860609</v>
      </c>
      <c r="E27" t="s">
        <v>52</v>
      </c>
      <c r="F27">
        <v>20</v>
      </c>
      <c r="G27">
        <v>4</v>
      </c>
    </row>
    <row r="28" spans="1:7">
      <c r="A28">
        <v>27</v>
      </c>
      <c r="B28" t="s">
        <v>10</v>
      </c>
      <c r="C28" t="s">
        <v>11</v>
      </c>
      <c r="D28" s="14">
        <v>17860609</v>
      </c>
      <c r="E28" t="s">
        <v>53</v>
      </c>
      <c r="F28">
        <v>20</v>
      </c>
      <c r="G28">
        <v>4</v>
      </c>
    </row>
    <row r="29" spans="1:7">
      <c r="A29">
        <v>28</v>
      </c>
      <c r="B29" t="s">
        <v>10</v>
      </c>
      <c r="C29" t="s">
        <v>11</v>
      </c>
      <c r="D29" s="14">
        <v>17860609</v>
      </c>
      <c r="E29" t="s">
        <v>54</v>
      </c>
      <c r="F29">
        <v>40</v>
      </c>
      <c r="G29">
        <v>8</v>
      </c>
    </row>
    <row r="30" spans="1:7">
      <c r="A30">
        <v>29</v>
      </c>
      <c r="B30" t="s">
        <v>10</v>
      </c>
      <c r="C30" t="s">
        <v>11</v>
      </c>
      <c r="D30" s="14">
        <v>17860609</v>
      </c>
      <c r="E30" t="s">
        <v>55</v>
      </c>
      <c r="F30">
        <v>20</v>
      </c>
      <c r="G30">
        <v>4</v>
      </c>
    </row>
    <row r="31" spans="1:7">
      <c r="A31">
        <v>30</v>
      </c>
      <c r="B31" t="s">
        <v>10</v>
      </c>
      <c r="C31" t="s">
        <v>11</v>
      </c>
      <c r="D31" s="14">
        <v>17860609</v>
      </c>
      <c r="E31" t="s">
        <v>56</v>
      </c>
      <c r="F31">
        <v>20</v>
      </c>
      <c r="G31">
        <v>4</v>
      </c>
    </row>
    <row r="32" spans="1:7">
      <c r="A32">
        <v>31</v>
      </c>
      <c r="B32" t="s">
        <v>10</v>
      </c>
      <c r="C32" t="s">
        <v>11</v>
      </c>
      <c r="D32" s="14">
        <v>17860609</v>
      </c>
      <c r="E32" t="s">
        <v>57</v>
      </c>
      <c r="F32">
        <v>20</v>
      </c>
      <c r="G32">
        <v>4</v>
      </c>
    </row>
    <row r="33" spans="1:7">
      <c r="A33">
        <v>32</v>
      </c>
      <c r="B33" t="s">
        <v>10</v>
      </c>
      <c r="C33" t="s">
        <v>11</v>
      </c>
      <c r="D33" s="14">
        <v>17860609</v>
      </c>
      <c r="E33" t="s">
        <v>58</v>
      </c>
      <c r="F33">
        <v>20</v>
      </c>
      <c r="G33">
        <v>4</v>
      </c>
    </row>
    <row r="34" spans="1:7">
      <c r="A34">
        <v>33</v>
      </c>
      <c r="B34" t="s">
        <v>10</v>
      </c>
      <c r="C34" t="s">
        <v>11</v>
      </c>
      <c r="D34" s="14">
        <v>17860609</v>
      </c>
      <c r="E34" t="s">
        <v>59</v>
      </c>
      <c r="F34">
        <v>20</v>
      </c>
      <c r="G34">
        <v>4</v>
      </c>
    </row>
    <row r="35" spans="1:7">
      <c r="A35">
        <v>34</v>
      </c>
      <c r="B35" t="s">
        <v>10</v>
      </c>
      <c r="C35" t="s">
        <v>11</v>
      </c>
      <c r="D35" s="14">
        <v>17860609</v>
      </c>
      <c r="E35" t="s">
        <v>60</v>
      </c>
      <c r="F35">
        <v>20</v>
      </c>
      <c r="G35">
        <v>4</v>
      </c>
    </row>
    <row r="36" spans="1:7">
      <c r="A36">
        <v>35</v>
      </c>
      <c r="B36" t="s">
        <v>10</v>
      </c>
      <c r="C36" t="s">
        <v>11</v>
      </c>
      <c r="D36" s="14">
        <v>17860609</v>
      </c>
      <c r="E36" t="s">
        <v>61</v>
      </c>
      <c r="F36">
        <v>20</v>
      </c>
      <c r="G36">
        <v>4</v>
      </c>
    </row>
    <row r="37" spans="1:7">
      <c r="A37">
        <v>36</v>
      </c>
      <c r="B37" t="s">
        <v>10</v>
      </c>
      <c r="C37" t="s">
        <v>11</v>
      </c>
      <c r="D37" s="14">
        <v>17860609</v>
      </c>
      <c r="E37" t="s">
        <v>62</v>
      </c>
      <c r="F37">
        <v>20</v>
      </c>
      <c r="G37">
        <v>4</v>
      </c>
    </row>
    <row r="38" spans="1:7">
      <c r="A38">
        <v>37</v>
      </c>
      <c r="B38" t="s">
        <v>10</v>
      </c>
      <c r="C38" t="s">
        <v>11</v>
      </c>
      <c r="D38" s="14">
        <v>17860609</v>
      </c>
      <c r="E38" t="s">
        <v>63</v>
      </c>
      <c r="F38">
        <v>20</v>
      </c>
      <c r="G38">
        <v>4</v>
      </c>
    </row>
    <row r="39" spans="1:7">
      <c r="A39">
        <v>38</v>
      </c>
      <c r="B39" t="s">
        <v>10</v>
      </c>
      <c r="C39" t="s">
        <v>11</v>
      </c>
      <c r="D39" s="14">
        <v>17860609</v>
      </c>
      <c r="E39" t="s">
        <v>64</v>
      </c>
      <c r="F39">
        <v>20</v>
      </c>
      <c r="G39">
        <v>4</v>
      </c>
    </row>
    <row r="40" spans="1:7">
      <c r="A40">
        <v>39</v>
      </c>
      <c r="B40" t="s">
        <v>10</v>
      </c>
      <c r="C40" t="s">
        <v>11</v>
      </c>
      <c r="D40" s="14">
        <v>17860609</v>
      </c>
      <c r="E40" t="s">
        <v>65</v>
      </c>
      <c r="F40">
        <v>20</v>
      </c>
      <c r="G40">
        <v>4</v>
      </c>
    </row>
    <row r="41" spans="1:7">
      <c r="A41">
        <v>40</v>
      </c>
      <c r="B41" t="s">
        <v>10</v>
      </c>
      <c r="C41" t="s">
        <v>11</v>
      </c>
      <c r="D41" s="14">
        <v>17860609</v>
      </c>
      <c r="E41" t="s">
        <v>66</v>
      </c>
      <c r="F41">
        <v>20</v>
      </c>
      <c r="G41">
        <v>4</v>
      </c>
    </row>
    <row r="42" spans="1:7">
      <c r="A42">
        <v>41</v>
      </c>
      <c r="B42" t="s">
        <v>10</v>
      </c>
      <c r="C42" t="s">
        <v>11</v>
      </c>
      <c r="D42" s="14">
        <v>17860609</v>
      </c>
      <c r="E42" t="s">
        <v>67</v>
      </c>
      <c r="F42">
        <v>20</v>
      </c>
      <c r="G42">
        <v>4</v>
      </c>
    </row>
    <row r="43" spans="1:7">
      <c r="A43">
        <v>42</v>
      </c>
      <c r="B43" t="s">
        <v>10</v>
      </c>
      <c r="C43" t="s">
        <v>11</v>
      </c>
      <c r="D43" s="14">
        <v>17860609</v>
      </c>
      <c r="E43" t="s">
        <v>68</v>
      </c>
      <c r="F43">
        <v>20</v>
      </c>
      <c r="G43">
        <v>4</v>
      </c>
    </row>
    <row r="44" spans="1:7">
      <c r="A44">
        <v>43</v>
      </c>
      <c r="B44" t="s">
        <v>10</v>
      </c>
      <c r="C44" t="s">
        <v>11</v>
      </c>
      <c r="D44" s="14">
        <v>17860609</v>
      </c>
      <c r="E44" t="s">
        <v>69</v>
      </c>
      <c r="F44">
        <v>20</v>
      </c>
      <c r="G44">
        <v>4</v>
      </c>
    </row>
    <row r="45" spans="1:7">
      <c r="A45">
        <v>44</v>
      </c>
      <c r="B45" t="s">
        <v>10</v>
      </c>
      <c r="C45" t="s">
        <v>11</v>
      </c>
      <c r="D45" s="14">
        <v>17860609</v>
      </c>
      <c r="E45" t="s">
        <v>70</v>
      </c>
      <c r="F45">
        <v>20</v>
      </c>
      <c r="G45">
        <v>4</v>
      </c>
    </row>
    <row r="46" spans="1:7">
      <c r="A46">
        <v>45</v>
      </c>
      <c r="B46" t="s">
        <v>10</v>
      </c>
      <c r="C46" t="s">
        <v>11</v>
      </c>
      <c r="D46" s="14">
        <v>17860609</v>
      </c>
      <c r="E46" t="s">
        <v>71</v>
      </c>
      <c r="F46">
        <v>121</v>
      </c>
      <c r="G46">
        <v>4</v>
      </c>
    </row>
    <row r="47" spans="1:7">
      <c r="A47">
        <v>46</v>
      </c>
      <c r="B47" t="s">
        <v>10</v>
      </c>
      <c r="C47" t="s">
        <v>11</v>
      </c>
      <c r="D47" s="14">
        <v>17860609</v>
      </c>
      <c r="E47" t="s">
        <v>72</v>
      </c>
      <c r="F47">
        <v>80</v>
      </c>
      <c r="G47">
        <v>16</v>
      </c>
    </row>
    <row r="48" spans="1:7">
      <c r="A48">
        <v>47</v>
      </c>
      <c r="B48" t="s">
        <v>10</v>
      </c>
      <c r="C48" t="s">
        <v>11</v>
      </c>
      <c r="D48" s="14">
        <v>17860609</v>
      </c>
      <c r="E48" t="s">
        <v>73</v>
      </c>
      <c r="F48">
        <v>80</v>
      </c>
      <c r="G48">
        <v>16</v>
      </c>
    </row>
    <row r="49" spans="1:7">
      <c r="A49">
        <v>48</v>
      </c>
      <c r="B49" t="s">
        <v>10</v>
      </c>
      <c r="C49" t="s">
        <v>11</v>
      </c>
      <c r="D49" s="14">
        <v>17860609</v>
      </c>
      <c r="E49" t="s">
        <v>74</v>
      </c>
      <c r="F49">
        <v>232</v>
      </c>
      <c r="G49">
        <v>16</v>
      </c>
    </row>
    <row r="50" spans="1:7">
      <c r="A50">
        <v>49</v>
      </c>
      <c r="B50" t="s">
        <v>10</v>
      </c>
      <c r="C50" t="s">
        <v>11</v>
      </c>
      <c r="D50" s="14">
        <v>17860626</v>
      </c>
      <c r="E50" t="s">
        <v>75</v>
      </c>
      <c r="F50">
        <v>20</v>
      </c>
      <c r="G50">
        <v>4</v>
      </c>
    </row>
    <row r="51" spans="1:7">
      <c r="A51">
        <v>50</v>
      </c>
      <c r="B51" t="s">
        <v>10</v>
      </c>
      <c r="C51" t="s">
        <v>11</v>
      </c>
      <c r="D51" s="14">
        <v>17860626</v>
      </c>
      <c r="E51" t="s">
        <v>76</v>
      </c>
      <c r="F51">
        <v>20</v>
      </c>
      <c r="G51">
        <v>4</v>
      </c>
    </row>
    <row r="52" spans="1:7">
      <c r="A52">
        <v>51</v>
      </c>
      <c r="B52" t="s">
        <v>10</v>
      </c>
      <c r="C52" t="s">
        <v>11</v>
      </c>
      <c r="D52" s="14">
        <v>17860626</v>
      </c>
      <c r="E52" t="s">
        <v>77</v>
      </c>
      <c r="F52">
        <v>20</v>
      </c>
      <c r="G52">
        <v>4</v>
      </c>
    </row>
    <row r="53" spans="1:7">
      <c r="A53">
        <v>52</v>
      </c>
      <c r="B53" t="s">
        <v>10</v>
      </c>
      <c r="C53" t="s">
        <v>11</v>
      </c>
      <c r="D53" s="14">
        <v>17860626</v>
      </c>
      <c r="E53" t="s">
        <v>78</v>
      </c>
      <c r="F53">
        <v>20</v>
      </c>
      <c r="G53">
        <v>4</v>
      </c>
    </row>
    <row r="54" spans="1:7">
      <c r="A54">
        <v>53</v>
      </c>
      <c r="B54" t="s">
        <v>10</v>
      </c>
      <c r="C54" t="s">
        <v>11</v>
      </c>
      <c r="D54" s="14">
        <v>17860626</v>
      </c>
      <c r="E54" t="s">
        <v>79</v>
      </c>
      <c r="F54">
        <v>20</v>
      </c>
      <c r="G54">
        <v>4</v>
      </c>
    </row>
    <row r="55" spans="1:7">
      <c r="A55">
        <v>54</v>
      </c>
      <c r="B55" t="s">
        <v>10</v>
      </c>
      <c r="C55" t="s">
        <v>11</v>
      </c>
      <c r="D55" s="14">
        <v>17860626</v>
      </c>
      <c r="E55" t="s">
        <v>80</v>
      </c>
      <c r="F55">
        <v>20</v>
      </c>
      <c r="G55">
        <v>4</v>
      </c>
    </row>
    <row r="56" spans="1:7">
      <c r="A56">
        <v>55</v>
      </c>
      <c r="B56" t="s">
        <v>10</v>
      </c>
      <c r="C56" t="s">
        <v>11</v>
      </c>
      <c r="D56" s="14">
        <v>17860626</v>
      </c>
      <c r="E56" t="s">
        <v>81</v>
      </c>
      <c r="F56">
        <v>20</v>
      </c>
      <c r="G56">
        <v>4</v>
      </c>
    </row>
    <row r="57" spans="1:7">
      <c r="A57">
        <v>56</v>
      </c>
      <c r="B57" t="s">
        <v>10</v>
      </c>
      <c r="C57" t="s">
        <v>11</v>
      </c>
      <c r="D57" s="14">
        <v>17860626</v>
      </c>
      <c r="E57" t="s">
        <v>82</v>
      </c>
      <c r="F57">
        <v>19</v>
      </c>
      <c r="G57">
        <v>16</v>
      </c>
    </row>
    <row r="58" spans="1:7">
      <c r="A58">
        <v>57</v>
      </c>
      <c r="B58" t="s">
        <v>10</v>
      </c>
      <c r="C58" t="s">
        <v>11</v>
      </c>
      <c r="D58" s="14">
        <v>17860626</v>
      </c>
      <c r="E58" t="s">
        <v>83</v>
      </c>
      <c r="F58">
        <v>20</v>
      </c>
      <c r="G58">
        <v>4</v>
      </c>
    </row>
    <row r="59" spans="1:7">
      <c r="A59">
        <v>58</v>
      </c>
      <c r="B59" t="s">
        <v>10</v>
      </c>
      <c r="C59" t="s">
        <v>11</v>
      </c>
      <c r="D59" s="14">
        <v>17860626</v>
      </c>
      <c r="E59" t="s">
        <v>84</v>
      </c>
      <c r="F59">
        <v>20</v>
      </c>
      <c r="G59">
        <v>4</v>
      </c>
    </row>
    <row r="60" spans="1:7">
      <c r="A60">
        <v>59</v>
      </c>
      <c r="B60" t="s">
        <v>10</v>
      </c>
      <c r="C60" t="s">
        <v>11</v>
      </c>
      <c r="D60" s="14">
        <v>17860626</v>
      </c>
      <c r="E60" t="s">
        <v>85</v>
      </c>
      <c r="F60">
        <v>20</v>
      </c>
      <c r="G60">
        <v>4</v>
      </c>
    </row>
    <row r="61" spans="1:7">
      <c r="A61">
        <v>60</v>
      </c>
      <c r="B61" t="s">
        <v>10</v>
      </c>
      <c r="C61" t="s">
        <v>11</v>
      </c>
      <c r="D61" s="14">
        <v>17860626</v>
      </c>
      <c r="E61" t="s">
        <v>86</v>
      </c>
      <c r="F61">
        <v>20</v>
      </c>
      <c r="G61">
        <v>4</v>
      </c>
    </row>
    <row r="62" spans="1:7">
      <c r="A62">
        <v>61</v>
      </c>
      <c r="B62" t="s">
        <v>10</v>
      </c>
      <c r="C62" t="s">
        <v>11</v>
      </c>
      <c r="D62" s="14">
        <v>17860626</v>
      </c>
      <c r="E62" t="s">
        <v>87</v>
      </c>
      <c r="F62">
        <v>20</v>
      </c>
      <c r="G62">
        <v>4</v>
      </c>
    </row>
    <row r="63" spans="1:7">
      <c r="A63">
        <v>62</v>
      </c>
      <c r="B63" t="s">
        <v>10</v>
      </c>
      <c r="C63" t="s">
        <v>11</v>
      </c>
      <c r="D63" s="14">
        <v>17860626</v>
      </c>
      <c r="E63" t="s">
        <v>88</v>
      </c>
      <c r="F63">
        <v>20</v>
      </c>
      <c r="G63">
        <v>4</v>
      </c>
    </row>
    <row r="64" spans="1:7">
      <c r="A64">
        <v>63</v>
      </c>
      <c r="B64" t="s">
        <v>10</v>
      </c>
      <c r="C64" t="s">
        <v>11</v>
      </c>
      <c r="D64" s="14">
        <v>17860626</v>
      </c>
      <c r="E64" t="s">
        <v>89</v>
      </c>
      <c r="F64">
        <v>20</v>
      </c>
      <c r="G64">
        <v>4</v>
      </c>
    </row>
    <row r="65" spans="1:7">
      <c r="A65">
        <v>64</v>
      </c>
      <c r="B65" t="s">
        <v>10</v>
      </c>
      <c r="C65" t="s">
        <v>11</v>
      </c>
      <c r="D65" s="14">
        <v>17860626</v>
      </c>
      <c r="E65" t="s">
        <v>90</v>
      </c>
      <c r="F65">
        <v>20</v>
      </c>
      <c r="G65">
        <v>4</v>
      </c>
    </row>
    <row r="66" spans="1:7">
      <c r="A66">
        <v>65</v>
      </c>
      <c r="B66" t="s">
        <v>10</v>
      </c>
      <c r="C66" t="s">
        <v>11</v>
      </c>
      <c r="D66" s="14">
        <v>17860626</v>
      </c>
      <c r="E66" t="s">
        <v>91</v>
      </c>
      <c r="F66">
        <v>20</v>
      </c>
      <c r="G66">
        <v>4</v>
      </c>
    </row>
    <row r="67" spans="1:7">
      <c r="A67">
        <v>66</v>
      </c>
      <c r="B67" t="s">
        <v>10</v>
      </c>
      <c r="C67" t="s">
        <v>11</v>
      </c>
      <c r="D67" s="14">
        <v>17860626</v>
      </c>
      <c r="E67" t="s">
        <v>92</v>
      </c>
      <c r="F67">
        <v>20</v>
      </c>
      <c r="G67">
        <v>4</v>
      </c>
    </row>
    <row r="68" spans="1:7">
      <c r="A68">
        <v>67</v>
      </c>
      <c r="B68" t="s">
        <v>10</v>
      </c>
      <c r="C68" t="s">
        <v>11</v>
      </c>
      <c r="D68" s="14">
        <v>17860626</v>
      </c>
      <c r="E68" t="s">
        <v>93</v>
      </c>
      <c r="F68">
        <v>20</v>
      </c>
      <c r="G68">
        <v>4</v>
      </c>
    </row>
    <row r="69" spans="1:7">
      <c r="A69">
        <v>68</v>
      </c>
      <c r="B69" t="s">
        <v>10</v>
      </c>
      <c r="C69" t="s">
        <v>11</v>
      </c>
      <c r="D69" s="14">
        <v>17860626</v>
      </c>
      <c r="E69" t="s">
        <v>94</v>
      </c>
      <c r="F69">
        <v>20</v>
      </c>
      <c r="G69">
        <v>4</v>
      </c>
    </row>
    <row r="70" spans="1:7">
      <c r="A70">
        <v>69</v>
      </c>
      <c r="B70" t="s">
        <v>10</v>
      </c>
      <c r="C70" t="s">
        <v>11</v>
      </c>
      <c r="D70" s="14">
        <v>17860626</v>
      </c>
      <c r="E70" t="s">
        <v>95</v>
      </c>
      <c r="F70">
        <v>20</v>
      </c>
      <c r="G70">
        <v>4</v>
      </c>
    </row>
    <row r="71" spans="1:7">
      <c r="A71">
        <v>70</v>
      </c>
      <c r="B71" t="s">
        <v>10</v>
      </c>
      <c r="C71" t="s">
        <v>11</v>
      </c>
      <c r="D71" s="14">
        <v>17860626</v>
      </c>
      <c r="E71" t="s">
        <v>96</v>
      </c>
      <c r="F71">
        <v>20</v>
      </c>
      <c r="G71">
        <v>4</v>
      </c>
    </row>
    <row r="72" spans="1:7">
      <c r="A72">
        <v>71</v>
      </c>
      <c r="B72" t="s">
        <v>10</v>
      </c>
      <c r="C72" t="s">
        <v>11</v>
      </c>
      <c r="D72" s="14">
        <v>17860626</v>
      </c>
      <c r="E72" t="s">
        <v>97</v>
      </c>
      <c r="F72">
        <v>20</v>
      </c>
      <c r="G72">
        <v>4</v>
      </c>
    </row>
    <row r="73" spans="1:7">
      <c r="A73">
        <v>72</v>
      </c>
      <c r="B73" t="s">
        <v>10</v>
      </c>
      <c r="C73" t="s">
        <v>11</v>
      </c>
      <c r="D73" s="14">
        <v>17860626</v>
      </c>
      <c r="E73" t="s">
        <v>98</v>
      </c>
      <c r="F73">
        <v>20</v>
      </c>
      <c r="G73">
        <v>4</v>
      </c>
    </row>
    <row r="74" spans="1:7">
      <c r="A74">
        <v>73</v>
      </c>
      <c r="B74" t="s">
        <v>10</v>
      </c>
      <c r="C74" t="s">
        <v>11</v>
      </c>
      <c r="D74" s="14">
        <v>17860626</v>
      </c>
      <c r="E74" t="s">
        <v>99</v>
      </c>
      <c r="F74">
        <v>20</v>
      </c>
      <c r="G74">
        <v>4</v>
      </c>
    </row>
    <row r="75" spans="1:7">
      <c r="A75">
        <v>74</v>
      </c>
      <c r="B75" t="s">
        <v>10</v>
      </c>
      <c r="C75" t="s">
        <v>11</v>
      </c>
      <c r="D75" s="14">
        <v>17860626</v>
      </c>
      <c r="E75" t="s">
        <v>100</v>
      </c>
      <c r="F75">
        <v>20</v>
      </c>
      <c r="G75">
        <v>4</v>
      </c>
    </row>
    <row r="76" spans="1:7">
      <c r="A76">
        <v>75</v>
      </c>
      <c r="B76" t="s">
        <v>10</v>
      </c>
      <c r="C76" t="s">
        <v>11</v>
      </c>
      <c r="D76" s="14">
        <v>17860626</v>
      </c>
      <c r="E76" t="s">
        <v>101</v>
      </c>
      <c r="F76">
        <v>20</v>
      </c>
      <c r="G76">
        <v>4</v>
      </c>
    </row>
    <row r="77" spans="1:7">
      <c r="A77">
        <v>76</v>
      </c>
      <c r="B77" t="s">
        <v>10</v>
      </c>
      <c r="C77" t="s">
        <v>11</v>
      </c>
      <c r="D77" s="14">
        <v>17860626</v>
      </c>
      <c r="E77" t="s">
        <v>102</v>
      </c>
      <c r="F77">
        <v>20</v>
      </c>
      <c r="G77">
        <v>4</v>
      </c>
    </row>
    <row r="78" spans="1:7">
      <c r="A78">
        <v>77</v>
      </c>
      <c r="B78" t="s">
        <v>10</v>
      </c>
      <c r="C78" t="s">
        <v>11</v>
      </c>
      <c r="D78" s="14">
        <v>17860626</v>
      </c>
      <c r="E78" t="s">
        <v>103</v>
      </c>
      <c r="F78">
        <v>20</v>
      </c>
      <c r="G78">
        <v>4</v>
      </c>
    </row>
    <row r="79" spans="1:7">
      <c r="A79">
        <v>78</v>
      </c>
      <c r="B79" t="s">
        <v>10</v>
      </c>
      <c r="C79" t="s">
        <v>11</v>
      </c>
      <c r="D79" s="14">
        <v>17860626</v>
      </c>
      <c r="E79" t="s">
        <v>104</v>
      </c>
      <c r="F79">
        <v>19</v>
      </c>
      <c r="G79">
        <v>12</v>
      </c>
    </row>
    <row r="80" spans="1:7">
      <c r="A80">
        <v>79</v>
      </c>
      <c r="B80" t="s">
        <v>10</v>
      </c>
      <c r="C80" t="s">
        <v>11</v>
      </c>
      <c r="D80" s="14">
        <v>17860626</v>
      </c>
      <c r="E80" t="s">
        <v>105</v>
      </c>
      <c r="F80">
        <v>19</v>
      </c>
      <c r="G80">
        <v>16</v>
      </c>
    </row>
    <row r="81" spans="1:7">
      <c r="A81">
        <v>80</v>
      </c>
      <c r="B81" t="s">
        <v>10</v>
      </c>
      <c r="C81" t="s">
        <v>11</v>
      </c>
      <c r="D81" s="14">
        <v>17860626</v>
      </c>
      <c r="E81" t="s">
        <v>106</v>
      </c>
      <c r="F81">
        <v>20</v>
      </c>
      <c r="G81">
        <v>4</v>
      </c>
    </row>
    <row r="82" spans="1:7">
      <c r="A82">
        <v>81</v>
      </c>
      <c r="B82" t="s">
        <v>10</v>
      </c>
      <c r="C82" t="s">
        <v>11</v>
      </c>
      <c r="D82" s="14">
        <v>17860626</v>
      </c>
      <c r="E82" t="s">
        <v>107</v>
      </c>
      <c r="F82">
        <v>19</v>
      </c>
      <c r="G82">
        <v>12</v>
      </c>
    </row>
    <row r="83" spans="1:7">
      <c r="A83">
        <v>82</v>
      </c>
      <c r="B83" t="s">
        <v>10</v>
      </c>
      <c r="C83" t="s">
        <v>11</v>
      </c>
      <c r="D83" s="14">
        <v>17860626</v>
      </c>
      <c r="E83" t="s">
        <v>108</v>
      </c>
      <c r="F83">
        <v>19</v>
      </c>
      <c r="G83">
        <v>16</v>
      </c>
    </row>
    <row r="84" spans="1:7">
      <c r="A84">
        <v>83</v>
      </c>
      <c r="B84" t="s">
        <v>10</v>
      </c>
      <c r="C84" t="s">
        <v>11</v>
      </c>
      <c r="D84" s="14">
        <v>17860626</v>
      </c>
      <c r="E84" t="s">
        <v>109</v>
      </c>
      <c r="F84">
        <v>20</v>
      </c>
      <c r="G84">
        <v>4</v>
      </c>
    </row>
    <row r="85" spans="1:7">
      <c r="A85">
        <v>84</v>
      </c>
      <c r="B85" t="s">
        <v>10</v>
      </c>
      <c r="C85" t="s">
        <v>11</v>
      </c>
      <c r="D85" s="14">
        <v>17860626</v>
      </c>
      <c r="E85" t="s">
        <v>110</v>
      </c>
      <c r="F85">
        <v>20</v>
      </c>
      <c r="G85">
        <v>4</v>
      </c>
    </row>
    <row r="86" spans="1:7">
      <c r="A86">
        <v>85</v>
      </c>
      <c r="B86" t="s">
        <v>10</v>
      </c>
      <c r="C86" t="s">
        <v>11</v>
      </c>
      <c r="D86" s="14">
        <v>17860626</v>
      </c>
      <c r="E86" t="s">
        <v>111</v>
      </c>
      <c r="F86">
        <v>20</v>
      </c>
      <c r="G86">
        <v>4</v>
      </c>
    </row>
    <row r="87" spans="1:7">
      <c r="A87">
        <v>86</v>
      </c>
      <c r="B87" t="s">
        <v>10</v>
      </c>
      <c r="C87" t="s">
        <v>11</v>
      </c>
      <c r="D87" s="14">
        <v>17860626</v>
      </c>
      <c r="E87" t="s">
        <v>112</v>
      </c>
      <c r="F87">
        <v>20</v>
      </c>
      <c r="G87">
        <v>4</v>
      </c>
    </row>
    <row r="88" spans="1:7">
      <c r="A88">
        <v>87</v>
      </c>
      <c r="B88" t="s">
        <v>10</v>
      </c>
      <c r="C88" t="s">
        <v>11</v>
      </c>
      <c r="D88" s="14">
        <v>17860626</v>
      </c>
      <c r="E88" t="s">
        <v>113</v>
      </c>
      <c r="F88">
        <v>20</v>
      </c>
      <c r="G88">
        <v>4</v>
      </c>
    </row>
    <row r="89" spans="1:7">
      <c r="A89">
        <v>88</v>
      </c>
      <c r="B89" t="s">
        <v>10</v>
      </c>
      <c r="C89" t="s">
        <v>11</v>
      </c>
      <c r="D89" s="14">
        <v>17860626</v>
      </c>
      <c r="E89" t="s">
        <v>114</v>
      </c>
      <c r="F89">
        <v>20</v>
      </c>
      <c r="G89">
        <v>4</v>
      </c>
    </row>
    <row r="90" spans="1:7">
      <c r="A90">
        <v>89</v>
      </c>
      <c r="B90" t="s">
        <v>10</v>
      </c>
      <c r="C90" t="s">
        <v>11</v>
      </c>
      <c r="D90" s="14">
        <v>17860626</v>
      </c>
      <c r="E90" t="s">
        <v>115</v>
      </c>
      <c r="F90">
        <v>20</v>
      </c>
      <c r="G90">
        <v>4</v>
      </c>
    </row>
    <row r="91" spans="1:7">
      <c r="A91">
        <v>90</v>
      </c>
      <c r="B91" t="s">
        <v>10</v>
      </c>
      <c r="C91" t="s">
        <v>11</v>
      </c>
      <c r="D91" s="14">
        <v>17860901</v>
      </c>
      <c r="E91" t="s">
        <v>116</v>
      </c>
      <c r="F91">
        <v>20</v>
      </c>
      <c r="G91">
        <v>4</v>
      </c>
    </row>
    <row r="92" spans="1:7">
      <c r="A92">
        <v>91</v>
      </c>
      <c r="B92" t="s">
        <v>10</v>
      </c>
      <c r="C92" t="s">
        <v>11</v>
      </c>
      <c r="D92" s="14">
        <v>17860901</v>
      </c>
      <c r="E92" t="s">
        <v>117</v>
      </c>
      <c r="F92">
        <v>20</v>
      </c>
      <c r="G92">
        <v>4</v>
      </c>
    </row>
    <row r="93" spans="1:7">
      <c r="A93">
        <v>92</v>
      </c>
      <c r="B93" t="s">
        <v>10</v>
      </c>
      <c r="C93" t="s">
        <v>11</v>
      </c>
      <c r="D93" s="14">
        <v>17860901</v>
      </c>
      <c r="E93" t="s">
        <v>118</v>
      </c>
      <c r="F93">
        <v>20</v>
      </c>
      <c r="G93">
        <v>4</v>
      </c>
    </row>
    <row r="94" spans="1:7">
      <c r="A94">
        <v>93</v>
      </c>
      <c r="B94" t="s">
        <v>10</v>
      </c>
      <c r="C94" t="s">
        <v>11</v>
      </c>
      <c r="D94" s="14">
        <v>17860901</v>
      </c>
      <c r="E94" t="s">
        <v>119</v>
      </c>
      <c r="F94">
        <v>20</v>
      </c>
      <c r="G94">
        <v>4</v>
      </c>
    </row>
    <row r="95" spans="1:7">
      <c r="A95">
        <v>94</v>
      </c>
      <c r="B95" t="s">
        <v>10</v>
      </c>
      <c r="C95" t="s">
        <v>11</v>
      </c>
      <c r="D95" s="14">
        <v>17860901</v>
      </c>
      <c r="E95" t="s">
        <v>120</v>
      </c>
      <c r="F95">
        <v>20</v>
      </c>
      <c r="G95">
        <v>4</v>
      </c>
    </row>
    <row r="96" spans="1:7">
      <c r="A96">
        <v>95</v>
      </c>
      <c r="B96" t="s">
        <v>10</v>
      </c>
      <c r="C96" t="s">
        <v>11</v>
      </c>
      <c r="D96" s="14">
        <v>17860901</v>
      </c>
      <c r="E96" t="s">
        <v>121</v>
      </c>
      <c r="F96">
        <v>20</v>
      </c>
      <c r="G96">
        <v>4</v>
      </c>
    </row>
    <row r="97" spans="1:9">
      <c r="A97">
        <v>96</v>
      </c>
      <c r="B97" t="s">
        <v>10</v>
      </c>
      <c r="C97" t="s">
        <v>11</v>
      </c>
      <c r="D97" s="14">
        <v>17860901</v>
      </c>
      <c r="E97" t="s">
        <v>122</v>
      </c>
      <c r="F97">
        <v>20</v>
      </c>
      <c r="G97">
        <v>4</v>
      </c>
    </row>
    <row r="98" spans="1:9">
      <c r="A98">
        <v>97</v>
      </c>
      <c r="B98" t="s">
        <v>10</v>
      </c>
      <c r="C98" t="s">
        <v>11</v>
      </c>
      <c r="D98" s="14">
        <v>17860901</v>
      </c>
      <c r="E98" t="s">
        <v>123</v>
      </c>
      <c r="F98">
        <v>20</v>
      </c>
      <c r="G98">
        <v>4</v>
      </c>
    </row>
    <row r="99" spans="1:9">
      <c r="A99">
        <v>98</v>
      </c>
      <c r="B99" t="s">
        <v>10</v>
      </c>
      <c r="C99" t="s">
        <v>11</v>
      </c>
      <c r="D99" s="14">
        <v>17860901</v>
      </c>
      <c r="E99" t="s">
        <v>124</v>
      </c>
      <c r="F99">
        <v>20</v>
      </c>
      <c r="G99">
        <v>4</v>
      </c>
    </row>
    <row r="100" spans="1:9">
      <c r="A100">
        <v>99</v>
      </c>
      <c r="B100" t="s">
        <v>10</v>
      </c>
      <c r="C100" t="s">
        <v>11</v>
      </c>
      <c r="D100" s="14">
        <v>17860901</v>
      </c>
      <c r="E100" t="s">
        <v>125</v>
      </c>
      <c r="F100">
        <v>20</v>
      </c>
      <c r="G100">
        <v>4</v>
      </c>
    </row>
    <row r="101" spans="1:9">
      <c r="A101">
        <v>100</v>
      </c>
      <c r="B101" t="s">
        <v>10</v>
      </c>
      <c r="C101" t="s">
        <v>11</v>
      </c>
      <c r="D101" s="14">
        <v>17860901</v>
      </c>
      <c r="E101" t="s">
        <v>126</v>
      </c>
      <c r="F101">
        <v>60</v>
      </c>
      <c r="G101">
        <v>12</v>
      </c>
    </row>
    <row r="102" spans="1:9">
      <c r="A102">
        <v>101</v>
      </c>
      <c r="B102" t="s">
        <v>10</v>
      </c>
      <c r="C102" t="s">
        <v>11</v>
      </c>
      <c r="D102" s="14">
        <v>17860901</v>
      </c>
      <c r="E102" t="s">
        <v>127</v>
      </c>
      <c r="F102">
        <v>20</v>
      </c>
      <c r="G102">
        <v>4</v>
      </c>
    </row>
    <row r="103" spans="1:9">
      <c r="A103">
        <v>102</v>
      </c>
      <c r="B103" t="s">
        <v>10</v>
      </c>
      <c r="C103" t="s">
        <v>11</v>
      </c>
      <c r="D103" s="14">
        <v>17860901</v>
      </c>
      <c r="E103" t="s">
        <v>128</v>
      </c>
      <c r="F103">
        <v>20</v>
      </c>
      <c r="G103">
        <v>4</v>
      </c>
    </row>
    <row r="104" spans="1:9">
      <c r="A104">
        <v>103</v>
      </c>
      <c r="B104" t="s">
        <v>10</v>
      </c>
      <c r="C104" t="s">
        <v>11</v>
      </c>
      <c r="D104" s="14">
        <v>17860901</v>
      </c>
      <c r="E104" t="s">
        <v>129</v>
      </c>
      <c r="F104">
        <v>20</v>
      </c>
      <c r="G104">
        <v>4</v>
      </c>
    </row>
    <row r="105" spans="1:9">
      <c r="A105">
        <v>104</v>
      </c>
      <c r="B105" t="s">
        <v>10</v>
      </c>
      <c r="C105" t="s">
        <v>11</v>
      </c>
      <c r="D105" s="14">
        <v>17860901</v>
      </c>
      <c r="E105" t="s">
        <v>130</v>
      </c>
      <c r="F105">
        <v>20</v>
      </c>
      <c r="G105">
        <v>4</v>
      </c>
    </row>
    <row r="106" spans="1:9">
      <c r="A106">
        <v>105</v>
      </c>
      <c r="B106" t="s">
        <v>10</v>
      </c>
      <c r="C106" t="s">
        <v>11</v>
      </c>
      <c r="D106" s="14">
        <v>17860901</v>
      </c>
      <c r="E106" t="s">
        <v>131</v>
      </c>
      <c r="F106">
        <v>20</v>
      </c>
      <c r="G106">
        <v>4</v>
      </c>
    </row>
    <row r="107" spans="1:9">
      <c r="A107">
        <v>106</v>
      </c>
      <c r="B107" t="s">
        <v>10</v>
      </c>
      <c r="C107" t="s">
        <v>11</v>
      </c>
      <c r="D107" s="14">
        <v>17860901</v>
      </c>
      <c r="E107" t="s">
        <v>132</v>
      </c>
      <c r="F107">
        <v>20</v>
      </c>
      <c r="G107">
        <v>4</v>
      </c>
    </row>
    <row r="108" spans="1:9">
      <c r="A108">
        <v>107</v>
      </c>
      <c r="B108" t="s">
        <v>10</v>
      </c>
      <c r="C108" t="s">
        <v>11</v>
      </c>
      <c r="D108" s="14">
        <v>17860901</v>
      </c>
      <c r="E108" t="s">
        <v>133</v>
      </c>
      <c r="F108">
        <v>20</v>
      </c>
      <c r="G108">
        <v>4</v>
      </c>
    </row>
    <row r="109" spans="1:9">
      <c r="A109">
        <v>108</v>
      </c>
      <c r="B109" t="s">
        <v>10</v>
      </c>
      <c r="C109" t="s">
        <v>11</v>
      </c>
      <c r="D109" s="14">
        <v>17860901</v>
      </c>
      <c r="E109" t="s">
        <v>134</v>
      </c>
      <c r="F109">
        <v>20</v>
      </c>
      <c r="G109">
        <v>4</v>
      </c>
    </row>
    <row r="110" spans="1:9">
      <c r="A110">
        <v>109</v>
      </c>
      <c r="B110" t="s">
        <v>10</v>
      </c>
      <c r="C110" t="s">
        <v>11</v>
      </c>
      <c r="D110" s="14">
        <v>17860901</v>
      </c>
      <c r="E110" t="s">
        <v>135</v>
      </c>
      <c r="F110">
        <v>60</v>
      </c>
      <c r="G110">
        <v>12</v>
      </c>
    </row>
    <row r="111" spans="1:9">
      <c r="A111">
        <v>110</v>
      </c>
      <c r="B111" t="s">
        <v>10</v>
      </c>
      <c r="C111" t="s">
        <v>11</v>
      </c>
      <c r="D111" s="14">
        <v>17860901</v>
      </c>
      <c r="E111" t="s">
        <v>136</v>
      </c>
      <c r="F111">
        <v>19</v>
      </c>
      <c r="G111">
        <v>8</v>
      </c>
    </row>
    <row r="112" spans="1:9">
      <c r="A112">
        <v>111</v>
      </c>
      <c r="B112" t="s">
        <v>10</v>
      </c>
      <c r="C112" t="s">
        <v>11</v>
      </c>
      <c r="D112" s="14">
        <v>17860901</v>
      </c>
      <c r="E112" t="s">
        <v>137</v>
      </c>
      <c r="F112">
        <v>20</v>
      </c>
      <c r="G112">
        <v>4</v>
      </c>
      <c r="I112" t="s">
        <v>138</v>
      </c>
    </row>
    <row r="113" spans="1:9">
      <c r="A113">
        <v>112</v>
      </c>
      <c r="B113" t="s">
        <v>10</v>
      </c>
      <c r="C113" t="s">
        <v>11</v>
      </c>
      <c r="D113" s="14">
        <v>17870102</v>
      </c>
      <c r="E113" t="s">
        <v>139</v>
      </c>
      <c r="F113">
        <v>20</v>
      </c>
      <c r="G113">
        <v>4</v>
      </c>
    </row>
    <row r="114" spans="1:9">
      <c r="A114">
        <v>113</v>
      </c>
      <c r="B114" t="s">
        <v>10</v>
      </c>
      <c r="C114" t="s">
        <v>11</v>
      </c>
      <c r="D114" s="14">
        <v>17870102</v>
      </c>
      <c r="E114" t="s">
        <v>140</v>
      </c>
      <c r="F114">
        <v>19</v>
      </c>
      <c r="G114">
        <v>16</v>
      </c>
    </row>
    <row r="115" spans="1:9">
      <c r="A115">
        <v>114</v>
      </c>
      <c r="B115" t="s">
        <v>10</v>
      </c>
      <c r="C115" t="s">
        <v>11</v>
      </c>
      <c r="D115" s="14">
        <v>17870102</v>
      </c>
      <c r="E115" t="s">
        <v>141</v>
      </c>
      <c r="F115">
        <v>20</v>
      </c>
      <c r="G115">
        <v>4</v>
      </c>
    </row>
    <row r="116" spans="1:9">
      <c r="A116">
        <v>115</v>
      </c>
      <c r="B116" t="s">
        <v>10</v>
      </c>
      <c r="C116" t="s">
        <v>11</v>
      </c>
      <c r="D116" s="14">
        <v>17870102</v>
      </c>
      <c r="E116" t="s">
        <v>142</v>
      </c>
      <c r="F116">
        <v>20</v>
      </c>
      <c r="G116">
        <v>4</v>
      </c>
    </row>
    <row r="117" spans="1:9">
      <c r="A117">
        <v>116</v>
      </c>
      <c r="B117" t="s">
        <v>10</v>
      </c>
      <c r="C117" t="s">
        <v>11</v>
      </c>
      <c r="D117" s="14">
        <v>17870301</v>
      </c>
      <c r="E117" t="s">
        <v>143</v>
      </c>
      <c r="F117">
        <v>20</v>
      </c>
      <c r="G117">
        <v>4</v>
      </c>
    </row>
    <row r="118" spans="1:9">
      <c r="A118">
        <v>117</v>
      </c>
      <c r="B118" t="s">
        <v>10</v>
      </c>
      <c r="C118" t="s">
        <v>11</v>
      </c>
      <c r="D118" s="14">
        <v>17870601</v>
      </c>
      <c r="E118" t="s">
        <v>144</v>
      </c>
      <c r="F118">
        <v>60</v>
      </c>
      <c r="G118">
        <v>12</v>
      </c>
      <c r="I118" t="s">
        <v>145</v>
      </c>
    </row>
    <row r="120" spans="1:9">
      <c r="A120" s="9" t="s">
        <v>21</v>
      </c>
      <c r="B120" s="10"/>
      <c r="C120" s="11">
        <f>SUM(F2:F118)</f>
        <v>2926</v>
      </c>
      <c r="D120" s="11">
        <f>SUM(G2:G118)</f>
        <v>604</v>
      </c>
      <c r="E120" s="17">
        <f>SUM(H2:H118)</f>
        <v>0</v>
      </c>
      <c r="F120" s="9">
        <f>C120+QUOTIENT(D120+QUOTIENT(E120,12),20)</f>
        <v>2956</v>
      </c>
      <c r="G120" s="9">
        <f>MOD(D120+QUOTIENT(E120,12),20)</f>
        <v>4</v>
      </c>
      <c r="H120" s="9">
        <f>MOD(E120, 12)</f>
        <v>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3115174-c6fb-4e38-9cbc-a1b3726dd0c2">
      <Terms xmlns="http://schemas.microsoft.com/office/infopath/2007/PartnerControls"/>
    </lcf76f155ced4ddcb4097134ff3c332f>
    <TaxCatchAll xmlns="28b6ae9c-7180-4d5c-9196-316aff9d6326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228195D0ABAE2429A33D68BA136A445" ma:contentTypeVersion="18" ma:contentTypeDescription="Create a new document." ma:contentTypeScope="" ma:versionID="8118a6d2062d3d09287cfb5b0afe4da9">
  <xsd:schema xmlns:xsd="http://www.w3.org/2001/XMLSchema" xmlns:xs="http://www.w3.org/2001/XMLSchema" xmlns:p="http://schemas.microsoft.com/office/2006/metadata/properties" xmlns:ns2="43115174-c6fb-4e38-9cbc-a1b3726dd0c2" xmlns:ns3="28b6ae9c-7180-4d5c-9196-316aff9d6326" targetNamespace="http://schemas.microsoft.com/office/2006/metadata/properties" ma:root="true" ma:fieldsID="62080f9cf797e4e85386c7f2bc6657fb" ns2:_="" ns3:_="">
    <xsd:import namespace="43115174-c6fb-4e38-9cbc-a1b3726dd0c2"/>
    <xsd:import namespace="28b6ae9c-7180-4d5c-9196-316aff9d63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115174-c6fb-4e38-9cbc-a1b3726dd0c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d0509728-31c9-4ac3-934d-712f3fb036c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b6ae9c-7180-4d5c-9196-316aff9d6326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a8da2204-4a9a-4f17-bd1a-2d82e0b55596}" ma:internalName="TaxCatchAll" ma:showField="CatchAllData" ma:web="28b6ae9c-7180-4d5c-9196-316aff9d632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8A4F3FF-8ABF-4F5E-8CDD-862913C17EF4}"/>
</file>

<file path=customXml/itemProps2.xml><?xml version="1.0" encoding="utf-8"?>
<ds:datastoreItem xmlns:ds="http://schemas.openxmlformats.org/officeDocument/2006/customXml" ds:itemID="{668B4A09-7CCB-45DB-937F-77706F217784}"/>
</file>

<file path=customXml/itemProps3.xml><?xml version="1.0" encoding="utf-8"?>
<ds:datastoreItem xmlns:ds="http://schemas.openxmlformats.org/officeDocument/2006/customXml" ds:itemID="{35606E80-F111-4538-999F-1895B11FA13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Leo Shipp</dc:creator>
  <cp:keywords/>
  <dc:description/>
  <cp:lastModifiedBy>Shipp, Leo</cp:lastModifiedBy>
  <cp:revision/>
  <dcterms:created xsi:type="dcterms:W3CDTF">2024-07-01T11:44:16Z</dcterms:created>
  <dcterms:modified xsi:type="dcterms:W3CDTF">2025-08-22T09:50:10Z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0x010100B228195D0ABAE2429A33D68BA136A445</vt:lpwstr>
  </property>
  <property fmtid="{D5CDD505-2E9C-101B-9397-08002B2CF9AE}" pid="3" name="MediaServiceImageTags">
    <vt:lpwstr/>
  </property>
</Properties>
</file>