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12"/>
  <workbookPr/>
  <mc:AlternateContent xmlns:mc="http://schemas.openxmlformats.org/markup-compatibility/2006">
    <mc:Choice Requires="x15">
      <x15ac:absPath xmlns:x15ac="http://schemas.microsoft.com/office/spreadsheetml/2010/11/ac" url="https://d.docs.live.net/e8c394ecdfe22431/Expenses^J Activities and People/Ancillary/"/>
    </mc:Choice>
  </mc:AlternateContent>
  <xr:revisionPtr revIDLastSave="46" documentId="8_{48ED2342-B4F7-4E23-BB89-A7577B4D834F}" xr6:coauthVersionLast="47" xr6:coauthVersionMax="47" xr10:uidLastSave="{6D7D4A1D-0B05-465D-9713-B40B7CCB474B}"/>
  <bookViews>
    <workbookView xWindow="-120" yWindow="-120" windowWidth="29040" windowHeight="15720" xr2:uid="{A0CEBB26-9FC5-4E2E-86F1-C6B42622F161}"/>
  </bookViews>
  <sheets>
    <sheet name="Folger Library, W.b.290" sheetId="1" r:id="rId1"/>
  </sheets>
  <definedNames>
    <definedName name="_xlnm._FilterDatabase" localSheetId="0" hidden="1">'Folger Library, W.b.290'!$L$1:$T$107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08" i="1" l="1"/>
  <c r="S108" i="1" s="1"/>
  <c r="O108" i="1"/>
  <c r="R108" i="1" s="1"/>
  <c r="N108" i="1"/>
  <c r="E4" i="1"/>
  <c r="H4" i="1" s="1"/>
  <c r="D4" i="1"/>
  <c r="C4" i="1"/>
  <c r="G4" i="1" l="1"/>
  <c r="Q108" i="1"/>
  <c r="F4" i="1"/>
</calcChain>
</file>

<file path=xl/sharedStrings.xml><?xml version="1.0" encoding="utf-8"?>
<sst xmlns="http://schemas.openxmlformats.org/spreadsheetml/2006/main" count="340" uniqueCount="121">
  <si>
    <t>#</t>
  </si>
  <si>
    <t>Theatre</t>
  </si>
  <si>
    <t>Season</t>
  </si>
  <si>
    <t>Payment Date</t>
  </si>
  <si>
    <t>Entry</t>
  </si>
  <si>
    <t>£</t>
  </si>
  <si>
    <t>s</t>
  </si>
  <si>
    <t>d</t>
  </si>
  <si>
    <t>Notes</t>
  </si>
  <si>
    <r>
      <rPr>
        <b/>
        <sz val="11"/>
        <color rgb="FF000000"/>
        <rFont val="Aptos Narrow"/>
        <scheme val="minor"/>
      </rPr>
      <t xml:space="preserve">Source: </t>
    </r>
    <r>
      <rPr>
        <sz val="11"/>
        <color rgb="FF000000"/>
        <rFont val="Aptos Narrow"/>
        <scheme val="minor"/>
      </rPr>
      <t>Folger Library, W.b.290. [Untitled pages, detailing income used to cover payments of renters].</t>
    </r>
  </si>
  <si>
    <t>[Untitled pages, detailing payments to renters.]</t>
  </si>
  <si>
    <t>Drury Lane</t>
  </si>
  <si>
    <t>1787-1788</t>
  </si>
  <si>
    <t>To Cash to pay Renters Brot: on</t>
  </si>
  <si>
    <t>No date recorded, so the date of the first renter payment on the facing page has here been supplied. However, the sum specified here exactly matched the sum used to cover all the renters detailed, the last of whom was paid on 9 October 1792.</t>
  </si>
  <si>
    <t>Sheldon Wm.</t>
  </si>
  <si>
    <t>Boileau J. P.</t>
  </si>
  <si>
    <t>Total</t>
  </si>
  <si>
    <t>Graham A.</t>
  </si>
  <si>
    <t>Scott Charlotte</t>
  </si>
  <si>
    <t>Castelfranc P</t>
  </si>
  <si>
    <t>Lancaster J</t>
  </si>
  <si>
    <t>Higginson Wm.</t>
  </si>
  <si>
    <t>Turner Eliz.</t>
  </si>
  <si>
    <t>Steers Jno. Wm. Steers Chas. Steers Edwd. Steers James</t>
  </si>
  <si>
    <t>Ray</t>
  </si>
  <si>
    <t>Turner Hatton</t>
  </si>
  <si>
    <t>Lickbarrow Rowland</t>
  </si>
  <si>
    <t>Stone Arthur Danl.</t>
  </si>
  <si>
    <t>Smith Jno. Bernard</t>
  </si>
  <si>
    <t>Prior Philp.</t>
  </si>
  <si>
    <t>Pratbernon [?]</t>
  </si>
  <si>
    <t>Hodges Jos.</t>
  </si>
  <si>
    <t>Fry Nichs. Lacy</t>
  </si>
  <si>
    <t>Sheldon Rd.</t>
  </si>
  <si>
    <t>Harrison Wm. Jno</t>
  </si>
  <si>
    <t>Rissoan [?] Wm.</t>
  </si>
  <si>
    <t>Gibbs Jas.</t>
  </si>
  <si>
    <t>Lane Thos.</t>
  </si>
  <si>
    <t>Leeson Danl.</t>
  </si>
  <si>
    <t>Hodges Jno.</t>
  </si>
  <si>
    <t>Lowering Anna Maria late Yale's</t>
  </si>
  <si>
    <t>Parish Jno.</t>
  </si>
  <si>
    <t>Hebb Wm.</t>
  </si>
  <si>
    <t>Lopes Manassah</t>
  </si>
  <si>
    <t>Lopes Rodrigues</t>
  </si>
  <si>
    <t>Slack Thos.</t>
  </si>
  <si>
    <t>Ladbrooke Robt. Do. [Ladbrooke Robt.]</t>
  </si>
  <si>
    <t>Hodsoll Wm.</t>
  </si>
  <si>
    <t>Hughson Jno. Barwell Edwd. pr Cooke</t>
  </si>
  <si>
    <t>Gazeley Jno.</t>
  </si>
  <si>
    <t>Pettyward R.</t>
  </si>
  <si>
    <t>Broadhead T. H.</t>
  </si>
  <si>
    <t>Eden Higgis</t>
  </si>
  <si>
    <t>Do. [Eden Higgis] for Taylor M. A.</t>
  </si>
  <si>
    <t>Higginson Edmd.</t>
  </si>
  <si>
    <t>Levy M. J.</t>
  </si>
  <si>
    <t>Spencer Mary</t>
  </si>
  <si>
    <t>Darrell Robt.</t>
  </si>
  <si>
    <t>Harrison Martha</t>
  </si>
  <si>
    <t>Davison Monkhouse</t>
  </si>
  <si>
    <t>Venner Chas.</t>
  </si>
  <si>
    <t>Cohan Meyer</t>
  </si>
  <si>
    <t>Drake Geo:</t>
  </si>
  <si>
    <t>Champion Benjn.</t>
  </si>
  <si>
    <t>Dawson Jno.</t>
  </si>
  <si>
    <t>Cooke Jno. by Extr.</t>
  </si>
  <si>
    <t>Bembridge Chas.</t>
  </si>
  <si>
    <t>Richardson Fras.</t>
  </si>
  <si>
    <t>Mathias T: S.</t>
  </si>
  <si>
    <t>Winthrop Benjn.</t>
  </si>
  <si>
    <t>Buggin G.</t>
  </si>
  <si>
    <t>Dunbar G</t>
  </si>
  <si>
    <t>Evans Th.</t>
  </si>
  <si>
    <t>Virriatt M</t>
  </si>
  <si>
    <t>Cooke Wm.</t>
  </si>
  <si>
    <t>Dutton Jas.</t>
  </si>
  <si>
    <t>Gower C.</t>
  </si>
  <si>
    <t>Windus Lt. Col Edwd</t>
  </si>
  <si>
    <t>Windus Eavis</t>
  </si>
  <si>
    <t>Mills Chas.</t>
  </si>
  <si>
    <t>Draper Natl.</t>
  </si>
  <si>
    <t>Young Jas.</t>
  </si>
  <si>
    <t>Whits Henry</t>
  </si>
  <si>
    <t>Coutts Thos. Meyrich Jas. Antrobus Jno.</t>
  </si>
  <si>
    <t>Cooke Jas.</t>
  </si>
  <si>
    <t>Smith Benjn.</t>
  </si>
  <si>
    <t>Glyn Ly Glyn Rd. C</t>
  </si>
  <si>
    <t>Giles D</t>
  </si>
  <si>
    <t>Do. [Giles D]</t>
  </si>
  <si>
    <t>Bishop N</t>
  </si>
  <si>
    <t>Ford Dr. Jas. 17 Shares</t>
  </si>
  <si>
    <t>Barronneau F</t>
  </si>
  <si>
    <t>Herries Sr. R</t>
  </si>
  <si>
    <t>Cheere Sr. Wm.</t>
  </si>
  <si>
    <t>Currie S</t>
  </si>
  <si>
    <t>Markham M</t>
  </si>
  <si>
    <t>Greenwood C</t>
  </si>
  <si>
    <t>Chandler Henry Jno.</t>
  </si>
  <si>
    <t>Crane Jas.</t>
  </si>
  <si>
    <t>Sargeaunt Jno.</t>
  </si>
  <si>
    <t>Hornby Jno.</t>
  </si>
  <si>
    <t>Newnham N</t>
  </si>
  <si>
    <t>Bennett T. [?] L.</t>
  </si>
  <si>
    <t>Hurlock Jno.</t>
  </si>
  <si>
    <t>Barrington D. The Honbl</t>
  </si>
  <si>
    <t>Franco Francis S. Full for late Jacob Franco</t>
  </si>
  <si>
    <t>Shum Geo:</t>
  </si>
  <si>
    <t>Brereton O. S.</t>
  </si>
  <si>
    <t>Smith Edwd.</t>
  </si>
  <si>
    <t>Harrison Jno.</t>
  </si>
  <si>
    <t>James Chas.</t>
  </si>
  <si>
    <t>Smith Drummond</t>
  </si>
  <si>
    <t>Middleton Natl.</t>
  </si>
  <si>
    <t>Dupuis Rd.</t>
  </si>
  <si>
    <t>Booth Fredk</t>
  </si>
  <si>
    <t>Dewes Court</t>
  </si>
  <si>
    <t>Thomas David &amp; 2 prior Seasons</t>
  </si>
  <si>
    <t>Hanrott Francis</t>
  </si>
  <si>
    <t>Gardiner Samuel 16 Febry: 1790</t>
  </si>
  <si>
    <t>Stone Richd. Pd. 9th Octr 1792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</si>
</sst>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Aptos Narrow"/>
      <family val="2"/>
      <scheme val="minor"/>
    </font>
    <font>
      <b/>
      <sz val="11"/>
      <color theme="1"/>
      <name val="Aptos Narrow"/>
      <family val="2"/>
      <scheme val="minor"/>
    </font>
    <font>
      <sz val="11"/>
      <color rgb="FF000000"/>
      <name val="Aptos Narrow"/>
      <family val="2"/>
      <scheme val="minor"/>
    </font>
    <font>
      <sz val="11"/>
      <name val="Aptos Narrow"/>
      <family val="2"/>
      <scheme val="minor"/>
    </font>
    <font>
      <sz val="11"/>
      <color theme="0"/>
      <name val="Aptos Narrow"/>
      <family val="2"/>
      <scheme val="minor"/>
    </font>
    <font>
      <b/>
      <sz val="11"/>
      <color rgb="FF000000"/>
      <name val="Aptos Narrow"/>
      <scheme val="minor"/>
    </font>
    <font>
      <sz val="11"/>
      <color rgb="FF000000"/>
      <name val="Aptos Narrow"/>
      <scheme val="minor"/>
    </font>
  </fonts>
  <fills count="4">
    <fill>
      <patternFill patternType="none"/>
    </fill>
    <fill>
      <patternFill patternType="gray125"/>
    </fill>
    <fill>
      <patternFill patternType="solid">
        <fgColor rgb="FF92D050"/>
        <bgColor indexed="64"/>
      </patternFill>
    </fill>
    <fill>
      <patternFill patternType="solid">
        <fgColor rgb="FF00B0F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19">
    <xf numFmtId="0" fontId="0" fillId="0" borderId="0" xfId="0"/>
    <xf numFmtId="0" fontId="0" fillId="2" borderId="0" xfId="0" applyFill="1"/>
    <xf numFmtId="0" fontId="2" fillId="2" borderId="1" xfId="0" applyFont="1" applyFill="1" applyBorder="1"/>
    <xf numFmtId="49" fontId="2" fillId="2" borderId="1" xfId="0" applyNumberFormat="1" applyFont="1" applyFill="1" applyBorder="1"/>
    <xf numFmtId="49" fontId="3" fillId="2" borderId="1" xfId="0" applyNumberFormat="1" applyFont="1" applyFill="1" applyBorder="1" applyAlignment="1">
      <alignment horizontal="left"/>
    </xf>
    <xf numFmtId="49" fontId="2" fillId="2" borderId="1" xfId="0" applyNumberFormat="1" applyFont="1" applyFill="1" applyBorder="1" applyAlignment="1">
      <alignment horizontal="left"/>
    </xf>
    <xf numFmtId="0" fontId="0" fillId="3" borderId="0" xfId="0" applyFill="1"/>
    <xf numFmtId="0" fontId="2" fillId="3" borderId="1" xfId="0" applyFont="1" applyFill="1" applyBorder="1"/>
    <xf numFmtId="49" fontId="2" fillId="3" borderId="1" xfId="0" applyNumberFormat="1" applyFont="1" applyFill="1" applyBorder="1"/>
    <xf numFmtId="49" fontId="2" fillId="3" borderId="1" xfId="0" applyNumberFormat="1" applyFont="1" applyFill="1" applyBorder="1" applyAlignment="1">
      <alignment horizontal="left"/>
    </xf>
    <xf numFmtId="0" fontId="1" fillId="0" borderId="2" xfId="0" applyFont="1" applyBorder="1" applyAlignment="1">
      <alignment horizontal="right"/>
    </xf>
    <xf numFmtId="0" fontId="0" fillId="0" borderId="2" xfId="0" applyBorder="1"/>
    <xf numFmtId="0" fontId="4" fillId="0" borderId="2" xfId="0" applyFont="1" applyBorder="1"/>
    <xf numFmtId="0" fontId="2" fillId="2" borderId="1" xfId="0" applyFont="1" applyFill="1" applyBorder="1" applyAlignment="1">
      <alignment horizontal="left"/>
    </xf>
    <xf numFmtId="0" fontId="0" fillId="0" borderId="0" xfId="0" applyAlignment="1">
      <alignment horizontal="left"/>
    </xf>
    <xf numFmtId="0" fontId="2" fillId="3" borderId="1" xfId="0" applyFont="1" applyFill="1" applyBorder="1" applyAlignment="1">
      <alignment horizontal="left"/>
    </xf>
    <xf numFmtId="0" fontId="4" fillId="0" borderId="2" xfId="0" applyFont="1" applyBorder="1" applyAlignment="1">
      <alignment horizontal="left"/>
    </xf>
    <xf numFmtId="0" fontId="5" fillId="0" borderId="0" xfId="0" applyFont="1"/>
    <xf numFmtId="0" fontId="6"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554CD-9134-48B4-A57D-122B9A54AE3C}">
  <dimension ref="A1:T108"/>
  <sheetViews>
    <sheetView tabSelected="1" workbookViewId="0">
      <selection activeCell="T10" sqref="T10"/>
    </sheetView>
  </sheetViews>
  <sheetFormatPr defaultRowHeight="15"/>
  <cols>
    <col min="2" max="2" width="10.28515625" bestFit="1" customWidth="1"/>
    <col min="3" max="3" width="9.7109375" bestFit="1" customWidth="1"/>
    <col min="4" max="4" width="13.140625" bestFit="1" customWidth="1"/>
    <col min="5" max="5" width="28.5703125" bestFit="1" customWidth="1"/>
    <col min="13" max="13" width="10.28515625" bestFit="1" customWidth="1"/>
    <col min="14" max="14" width="9.7109375" bestFit="1" customWidth="1"/>
    <col min="15" max="15" width="13.140625" style="14" bestFit="1" customWidth="1"/>
    <col min="16" max="16" width="50.42578125" bestFit="1" customWidth="1"/>
  </cols>
  <sheetData>
    <row r="1" spans="1:20">
      <c r="A1" s="1" t="s">
        <v>0</v>
      </c>
      <c r="B1" s="1" t="s">
        <v>1</v>
      </c>
      <c r="C1" s="2" t="s">
        <v>2</v>
      </c>
      <c r="D1" s="13" t="s">
        <v>3</v>
      </c>
      <c r="E1" s="3" t="s">
        <v>4</v>
      </c>
      <c r="F1" s="5" t="s">
        <v>5</v>
      </c>
      <c r="G1" s="5" t="s">
        <v>6</v>
      </c>
      <c r="H1" s="5" t="s">
        <v>7</v>
      </c>
      <c r="I1" s="4" t="s">
        <v>8</v>
      </c>
      <c r="J1" s="17" t="s">
        <v>9</v>
      </c>
      <c r="L1" s="6" t="s">
        <v>0</v>
      </c>
      <c r="M1" s="6" t="s">
        <v>1</v>
      </c>
      <c r="N1" s="7" t="s">
        <v>2</v>
      </c>
      <c r="O1" s="15" t="s">
        <v>3</v>
      </c>
      <c r="P1" s="8" t="s">
        <v>4</v>
      </c>
      <c r="Q1" s="9" t="s">
        <v>5</v>
      </c>
      <c r="R1" s="9" t="s">
        <v>6</v>
      </c>
      <c r="S1" s="9" t="s">
        <v>7</v>
      </c>
      <c r="T1" s="18" t="s">
        <v>10</v>
      </c>
    </row>
    <row r="2" spans="1:20">
      <c r="A2">
        <v>1</v>
      </c>
      <c r="B2" t="s">
        <v>11</v>
      </c>
      <c r="C2" t="s">
        <v>12</v>
      </c>
      <c r="D2" s="14">
        <v>17880621</v>
      </c>
      <c r="E2" t="s">
        <v>13</v>
      </c>
      <c r="F2">
        <v>2696</v>
      </c>
      <c r="G2">
        <v>2</v>
      </c>
      <c r="I2" t="s">
        <v>14</v>
      </c>
      <c r="L2">
        <v>1</v>
      </c>
      <c r="M2" t="s">
        <v>11</v>
      </c>
      <c r="N2" t="s">
        <v>12</v>
      </c>
      <c r="O2" s="14">
        <v>17880621</v>
      </c>
      <c r="P2" t="s">
        <v>15</v>
      </c>
      <c r="Q2">
        <v>20</v>
      </c>
      <c r="R2">
        <v>18</v>
      </c>
    </row>
    <row r="3" spans="1:20">
      <c r="L3">
        <v>2</v>
      </c>
      <c r="M3" t="s">
        <v>11</v>
      </c>
      <c r="N3" t="s">
        <v>12</v>
      </c>
      <c r="O3" s="14">
        <v>17880621</v>
      </c>
      <c r="P3" t="s">
        <v>16</v>
      </c>
      <c r="Q3">
        <v>20</v>
      </c>
      <c r="R3">
        <v>18</v>
      </c>
    </row>
    <row r="4" spans="1:20">
      <c r="A4" s="10" t="s">
        <v>17</v>
      </c>
      <c r="B4" s="11"/>
      <c r="C4" s="12">
        <f>SUM(F2)</f>
        <v>2696</v>
      </c>
      <c r="D4" s="12">
        <f>SUM(G2)</f>
        <v>2</v>
      </c>
      <c r="E4" s="12">
        <f>SUM(H2)</f>
        <v>0</v>
      </c>
      <c r="F4" s="10">
        <f>C4+QUOTIENT(D4+QUOTIENT(E4,12),20)</f>
        <v>2696</v>
      </c>
      <c r="G4" s="10">
        <f>MOD(D4+QUOTIENT(E4,12),20)</f>
        <v>2</v>
      </c>
      <c r="H4" s="10">
        <f>MOD(E4, 12)</f>
        <v>0</v>
      </c>
      <c r="I4" s="11"/>
      <c r="L4">
        <v>3</v>
      </c>
      <c r="M4" t="s">
        <v>11</v>
      </c>
      <c r="N4" t="s">
        <v>12</v>
      </c>
      <c r="O4" s="14">
        <v>17880621</v>
      </c>
      <c r="P4" t="s">
        <v>18</v>
      </c>
      <c r="Q4">
        <v>20</v>
      </c>
      <c r="R4">
        <v>18</v>
      </c>
    </row>
    <row r="5" spans="1:20">
      <c r="L5">
        <v>4</v>
      </c>
      <c r="M5" t="s">
        <v>11</v>
      </c>
      <c r="N5" t="s">
        <v>12</v>
      </c>
      <c r="O5" s="14">
        <v>17880621</v>
      </c>
      <c r="P5" t="s">
        <v>19</v>
      </c>
      <c r="Q5">
        <v>20</v>
      </c>
      <c r="R5">
        <v>18</v>
      </c>
    </row>
    <row r="6" spans="1:20">
      <c r="L6">
        <v>5</v>
      </c>
      <c r="M6" t="s">
        <v>11</v>
      </c>
      <c r="N6" t="s">
        <v>12</v>
      </c>
      <c r="O6" s="14">
        <v>17880628</v>
      </c>
      <c r="P6" t="s">
        <v>20</v>
      </c>
      <c r="Q6">
        <v>20</v>
      </c>
      <c r="R6">
        <v>18</v>
      </c>
    </row>
    <row r="7" spans="1:20">
      <c r="L7">
        <v>6</v>
      </c>
      <c r="M7" t="s">
        <v>11</v>
      </c>
      <c r="N7" t="s">
        <v>12</v>
      </c>
      <c r="O7" s="14">
        <v>17880704</v>
      </c>
      <c r="P7" t="s">
        <v>21</v>
      </c>
      <c r="Q7">
        <v>20</v>
      </c>
      <c r="R7">
        <v>18</v>
      </c>
    </row>
    <row r="8" spans="1:20">
      <c r="L8">
        <v>7</v>
      </c>
      <c r="M8" t="s">
        <v>11</v>
      </c>
      <c r="N8" t="s">
        <v>12</v>
      </c>
      <c r="O8" s="14">
        <v>17880705</v>
      </c>
      <c r="P8" t="s">
        <v>22</v>
      </c>
      <c r="Q8">
        <v>20</v>
      </c>
      <c r="R8">
        <v>18</v>
      </c>
    </row>
    <row r="9" spans="1:20">
      <c r="L9">
        <v>8</v>
      </c>
      <c r="M9" t="s">
        <v>11</v>
      </c>
      <c r="N9" t="s">
        <v>12</v>
      </c>
      <c r="O9" s="14">
        <v>17880705</v>
      </c>
      <c r="P9" t="s">
        <v>23</v>
      </c>
      <c r="Q9">
        <v>20</v>
      </c>
      <c r="R9">
        <v>18</v>
      </c>
    </row>
    <row r="10" spans="1:20">
      <c r="L10">
        <v>9</v>
      </c>
      <c r="M10" t="s">
        <v>11</v>
      </c>
      <c r="N10" t="s">
        <v>12</v>
      </c>
      <c r="O10" s="14">
        <v>17880705</v>
      </c>
      <c r="P10" t="s">
        <v>24</v>
      </c>
      <c r="Q10">
        <v>83</v>
      </c>
      <c r="R10">
        <v>12</v>
      </c>
    </row>
    <row r="11" spans="1:20">
      <c r="L11">
        <v>10</v>
      </c>
      <c r="M11" t="s">
        <v>11</v>
      </c>
      <c r="N11" t="s">
        <v>12</v>
      </c>
      <c r="O11" s="14">
        <v>17880705</v>
      </c>
      <c r="P11" t="s">
        <v>25</v>
      </c>
      <c r="Q11">
        <v>20</v>
      </c>
      <c r="R11">
        <v>18</v>
      </c>
    </row>
    <row r="12" spans="1:20">
      <c r="L12">
        <v>11</v>
      </c>
      <c r="M12" t="s">
        <v>11</v>
      </c>
      <c r="N12" t="s">
        <v>12</v>
      </c>
      <c r="O12" s="14">
        <v>17880705</v>
      </c>
      <c r="P12" t="s">
        <v>26</v>
      </c>
      <c r="Q12">
        <v>20</v>
      </c>
      <c r="R12">
        <v>18</v>
      </c>
    </row>
    <row r="13" spans="1:20">
      <c r="L13">
        <v>12</v>
      </c>
      <c r="M13" t="s">
        <v>11</v>
      </c>
      <c r="N13" t="s">
        <v>12</v>
      </c>
      <c r="O13" s="14">
        <v>17880705</v>
      </c>
      <c r="P13" t="s">
        <v>27</v>
      </c>
      <c r="Q13">
        <v>20</v>
      </c>
      <c r="R13">
        <v>18</v>
      </c>
    </row>
    <row r="14" spans="1:20">
      <c r="L14">
        <v>13</v>
      </c>
      <c r="M14" t="s">
        <v>11</v>
      </c>
      <c r="N14" t="s">
        <v>12</v>
      </c>
      <c r="O14" s="14">
        <v>17880705</v>
      </c>
      <c r="P14" t="s">
        <v>28</v>
      </c>
      <c r="Q14">
        <v>20</v>
      </c>
      <c r="R14">
        <v>18</v>
      </c>
    </row>
    <row r="15" spans="1:20">
      <c r="L15">
        <v>14</v>
      </c>
      <c r="M15" t="s">
        <v>11</v>
      </c>
      <c r="N15" t="s">
        <v>12</v>
      </c>
      <c r="O15" s="14">
        <v>17880705</v>
      </c>
      <c r="P15" t="s">
        <v>29</v>
      </c>
      <c r="Q15">
        <v>20</v>
      </c>
      <c r="R15">
        <v>18</v>
      </c>
    </row>
    <row r="16" spans="1:20">
      <c r="L16">
        <v>15</v>
      </c>
      <c r="M16" t="s">
        <v>11</v>
      </c>
      <c r="N16" t="s">
        <v>12</v>
      </c>
      <c r="O16" s="14">
        <v>17880705</v>
      </c>
      <c r="P16" t="s">
        <v>30</v>
      </c>
      <c r="Q16">
        <v>20</v>
      </c>
      <c r="R16">
        <v>18</v>
      </c>
    </row>
    <row r="17" spans="12:18">
      <c r="L17">
        <v>16</v>
      </c>
      <c r="M17" t="s">
        <v>11</v>
      </c>
      <c r="N17" t="s">
        <v>12</v>
      </c>
      <c r="O17" s="14">
        <v>17880705</v>
      </c>
      <c r="P17" t="s">
        <v>31</v>
      </c>
      <c r="Q17">
        <v>20</v>
      </c>
      <c r="R17">
        <v>18</v>
      </c>
    </row>
    <row r="18" spans="12:18">
      <c r="L18">
        <v>17</v>
      </c>
      <c r="M18" t="s">
        <v>11</v>
      </c>
      <c r="N18" t="s">
        <v>12</v>
      </c>
      <c r="O18" s="14">
        <v>17880711</v>
      </c>
      <c r="P18" t="s">
        <v>32</v>
      </c>
      <c r="Q18">
        <v>20</v>
      </c>
      <c r="R18">
        <v>18</v>
      </c>
    </row>
    <row r="19" spans="12:18">
      <c r="L19">
        <v>18</v>
      </c>
      <c r="M19" t="s">
        <v>11</v>
      </c>
      <c r="N19" t="s">
        <v>12</v>
      </c>
      <c r="O19" s="14">
        <v>17880712</v>
      </c>
      <c r="P19" t="s">
        <v>33</v>
      </c>
      <c r="Q19">
        <v>20</v>
      </c>
      <c r="R19">
        <v>18</v>
      </c>
    </row>
    <row r="20" spans="12:18">
      <c r="L20">
        <v>19</v>
      </c>
      <c r="M20" t="s">
        <v>11</v>
      </c>
      <c r="N20" t="s">
        <v>12</v>
      </c>
      <c r="O20" s="14">
        <v>17880712</v>
      </c>
      <c r="P20" t="s">
        <v>34</v>
      </c>
      <c r="Q20">
        <v>20</v>
      </c>
      <c r="R20">
        <v>18</v>
      </c>
    </row>
    <row r="21" spans="12:18">
      <c r="L21">
        <v>20</v>
      </c>
      <c r="M21" t="s">
        <v>11</v>
      </c>
      <c r="N21" t="s">
        <v>12</v>
      </c>
      <c r="O21" s="14">
        <v>17880712</v>
      </c>
      <c r="P21" t="s">
        <v>35</v>
      </c>
      <c r="Q21">
        <v>20</v>
      </c>
      <c r="R21">
        <v>18</v>
      </c>
    </row>
    <row r="22" spans="12:18">
      <c r="L22">
        <v>21</v>
      </c>
      <c r="M22" t="s">
        <v>11</v>
      </c>
      <c r="N22" t="s">
        <v>12</v>
      </c>
      <c r="O22" s="14">
        <v>17880712</v>
      </c>
      <c r="P22" t="s">
        <v>36</v>
      </c>
      <c r="Q22">
        <v>20</v>
      </c>
      <c r="R22">
        <v>18</v>
      </c>
    </row>
    <row r="23" spans="12:18">
      <c r="L23">
        <v>22</v>
      </c>
      <c r="M23" t="s">
        <v>11</v>
      </c>
      <c r="N23" t="s">
        <v>12</v>
      </c>
      <c r="O23" s="14">
        <v>17880712</v>
      </c>
      <c r="P23" t="s">
        <v>37</v>
      </c>
      <c r="Q23">
        <v>20</v>
      </c>
      <c r="R23">
        <v>18</v>
      </c>
    </row>
    <row r="24" spans="12:18">
      <c r="L24">
        <v>23</v>
      </c>
      <c r="M24" t="s">
        <v>11</v>
      </c>
      <c r="N24" t="s">
        <v>12</v>
      </c>
      <c r="O24" s="14">
        <v>17880712</v>
      </c>
      <c r="P24" t="s">
        <v>38</v>
      </c>
      <c r="Q24">
        <v>20</v>
      </c>
      <c r="R24">
        <v>18</v>
      </c>
    </row>
    <row r="25" spans="12:18">
      <c r="L25">
        <v>24</v>
      </c>
      <c r="M25" t="s">
        <v>11</v>
      </c>
      <c r="N25" t="s">
        <v>12</v>
      </c>
      <c r="O25" s="14">
        <v>17880712</v>
      </c>
      <c r="P25" t="s">
        <v>39</v>
      </c>
      <c r="Q25">
        <v>20</v>
      </c>
      <c r="R25">
        <v>18</v>
      </c>
    </row>
    <row r="26" spans="12:18">
      <c r="L26">
        <v>25</v>
      </c>
      <c r="M26" t="s">
        <v>11</v>
      </c>
      <c r="N26" t="s">
        <v>12</v>
      </c>
      <c r="O26" s="14">
        <v>17880712</v>
      </c>
      <c r="P26" t="s">
        <v>40</v>
      </c>
      <c r="Q26">
        <v>20</v>
      </c>
      <c r="R26">
        <v>18</v>
      </c>
    </row>
    <row r="27" spans="12:18">
      <c r="L27">
        <v>26</v>
      </c>
      <c r="M27" t="s">
        <v>11</v>
      </c>
      <c r="N27" t="s">
        <v>12</v>
      </c>
      <c r="O27" s="14">
        <v>17880712</v>
      </c>
      <c r="P27" t="s">
        <v>41</v>
      </c>
      <c r="Q27">
        <v>20</v>
      </c>
      <c r="R27">
        <v>18</v>
      </c>
    </row>
    <row r="28" spans="12:18">
      <c r="L28">
        <v>27</v>
      </c>
      <c r="M28" t="s">
        <v>11</v>
      </c>
      <c r="N28" t="s">
        <v>12</v>
      </c>
      <c r="O28" s="14">
        <v>17880712</v>
      </c>
      <c r="P28" t="s">
        <v>42</v>
      </c>
      <c r="Q28">
        <v>20</v>
      </c>
      <c r="R28">
        <v>18</v>
      </c>
    </row>
    <row r="29" spans="12:18">
      <c r="L29">
        <v>28</v>
      </c>
      <c r="M29" t="s">
        <v>11</v>
      </c>
      <c r="N29" t="s">
        <v>12</v>
      </c>
      <c r="O29" s="14">
        <v>17880712</v>
      </c>
      <c r="P29" t="s">
        <v>43</v>
      </c>
      <c r="Q29">
        <v>20</v>
      </c>
      <c r="R29">
        <v>18</v>
      </c>
    </row>
    <row r="30" spans="12:18">
      <c r="L30">
        <v>29</v>
      </c>
      <c r="M30" t="s">
        <v>11</v>
      </c>
      <c r="N30" t="s">
        <v>12</v>
      </c>
      <c r="O30" s="14">
        <v>17880712</v>
      </c>
      <c r="P30" t="s">
        <v>44</v>
      </c>
      <c r="Q30">
        <v>20</v>
      </c>
      <c r="R30">
        <v>18</v>
      </c>
    </row>
    <row r="31" spans="12:18">
      <c r="L31">
        <v>30</v>
      </c>
      <c r="M31" t="s">
        <v>11</v>
      </c>
      <c r="N31" t="s">
        <v>12</v>
      </c>
      <c r="O31" s="14">
        <v>17880712</v>
      </c>
      <c r="P31" t="s">
        <v>45</v>
      </c>
      <c r="Q31">
        <v>20</v>
      </c>
      <c r="R31">
        <v>18</v>
      </c>
    </row>
    <row r="32" spans="12:18">
      <c r="L32">
        <v>31</v>
      </c>
      <c r="M32" t="s">
        <v>11</v>
      </c>
      <c r="N32" t="s">
        <v>12</v>
      </c>
      <c r="O32" s="14">
        <v>17880716</v>
      </c>
      <c r="P32" t="s">
        <v>46</v>
      </c>
      <c r="Q32">
        <v>20</v>
      </c>
      <c r="R32">
        <v>18</v>
      </c>
    </row>
    <row r="33" spans="12:18">
      <c r="L33">
        <v>32</v>
      </c>
      <c r="M33" t="s">
        <v>11</v>
      </c>
      <c r="N33" t="s">
        <v>12</v>
      </c>
      <c r="O33" s="14">
        <v>17880716</v>
      </c>
      <c r="P33" t="s">
        <v>47</v>
      </c>
      <c r="Q33">
        <v>41</v>
      </c>
      <c r="R33">
        <v>16</v>
      </c>
    </row>
    <row r="34" spans="12:18">
      <c r="L34">
        <v>33</v>
      </c>
      <c r="M34" t="s">
        <v>11</v>
      </c>
      <c r="N34" t="s">
        <v>12</v>
      </c>
      <c r="O34" s="14">
        <v>17880716</v>
      </c>
      <c r="P34" t="s">
        <v>48</v>
      </c>
      <c r="Q34">
        <v>20</v>
      </c>
      <c r="R34">
        <v>18</v>
      </c>
    </row>
    <row r="35" spans="12:18">
      <c r="L35">
        <v>34</v>
      </c>
      <c r="M35" t="s">
        <v>11</v>
      </c>
      <c r="N35" t="s">
        <v>12</v>
      </c>
      <c r="O35" s="14">
        <v>17880716</v>
      </c>
      <c r="P35" t="s">
        <v>49</v>
      </c>
      <c r="Q35">
        <v>41</v>
      </c>
      <c r="R35">
        <v>16</v>
      </c>
    </row>
    <row r="36" spans="12:18">
      <c r="L36">
        <v>35</v>
      </c>
      <c r="M36" t="s">
        <v>11</v>
      </c>
      <c r="N36" t="s">
        <v>12</v>
      </c>
      <c r="O36" s="14">
        <v>17880716</v>
      </c>
      <c r="P36" t="s">
        <v>50</v>
      </c>
      <c r="Q36">
        <v>20</v>
      </c>
      <c r="R36">
        <v>18</v>
      </c>
    </row>
    <row r="37" spans="12:18">
      <c r="L37">
        <v>36</v>
      </c>
      <c r="M37" t="s">
        <v>11</v>
      </c>
      <c r="N37" t="s">
        <v>12</v>
      </c>
      <c r="O37" s="14">
        <v>17880719</v>
      </c>
      <c r="P37" t="s">
        <v>51</v>
      </c>
      <c r="Q37">
        <v>20</v>
      </c>
      <c r="R37">
        <v>18</v>
      </c>
    </row>
    <row r="38" spans="12:18">
      <c r="L38">
        <v>37</v>
      </c>
      <c r="M38" t="s">
        <v>11</v>
      </c>
      <c r="N38" t="s">
        <v>12</v>
      </c>
      <c r="O38" s="14">
        <v>17880719</v>
      </c>
      <c r="P38" t="s">
        <v>52</v>
      </c>
      <c r="Q38">
        <v>20</v>
      </c>
      <c r="R38">
        <v>18</v>
      </c>
    </row>
    <row r="39" spans="12:18">
      <c r="L39">
        <v>38</v>
      </c>
      <c r="M39" t="s">
        <v>11</v>
      </c>
      <c r="N39" t="s">
        <v>12</v>
      </c>
      <c r="O39" s="14">
        <v>17880719</v>
      </c>
      <c r="P39" t="s">
        <v>53</v>
      </c>
      <c r="Q39">
        <v>20</v>
      </c>
      <c r="R39">
        <v>18</v>
      </c>
    </row>
    <row r="40" spans="12:18">
      <c r="L40">
        <v>39</v>
      </c>
      <c r="M40" t="s">
        <v>11</v>
      </c>
      <c r="N40" t="s">
        <v>12</v>
      </c>
      <c r="O40" s="14">
        <v>17880719</v>
      </c>
      <c r="P40" t="s">
        <v>54</v>
      </c>
      <c r="Q40">
        <v>20</v>
      </c>
      <c r="R40">
        <v>18</v>
      </c>
    </row>
    <row r="41" spans="12:18">
      <c r="L41">
        <v>40</v>
      </c>
      <c r="M41" t="s">
        <v>11</v>
      </c>
      <c r="N41" t="s">
        <v>12</v>
      </c>
      <c r="O41" s="14">
        <v>17880719</v>
      </c>
      <c r="P41" t="s">
        <v>55</v>
      </c>
      <c r="Q41">
        <v>20</v>
      </c>
      <c r="R41">
        <v>18</v>
      </c>
    </row>
    <row r="42" spans="12:18">
      <c r="L42">
        <v>41</v>
      </c>
      <c r="M42" t="s">
        <v>11</v>
      </c>
      <c r="N42" t="s">
        <v>12</v>
      </c>
      <c r="O42" s="14">
        <v>17880719</v>
      </c>
      <c r="P42" t="s">
        <v>56</v>
      </c>
      <c r="Q42">
        <v>20</v>
      </c>
      <c r="R42">
        <v>18</v>
      </c>
    </row>
    <row r="43" spans="12:18">
      <c r="L43">
        <v>42</v>
      </c>
      <c r="M43" t="s">
        <v>11</v>
      </c>
      <c r="N43" t="s">
        <v>12</v>
      </c>
      <c r="O43" s="14">
        <v>17880719</v>
      </c>
      <c r="P43" t="s">
        <v>57</v>
      </c>
      <c r="Q43">
        <v>20</v>
      </c>
      <c r="R43">
        <v>18</v>
      </c>
    </row>
    <row r="44" spans="12:18">
      <c r="L44">
        <v>43</v>
      </c>
      <c r="M44" t="s">
        <v>11</v>
      </c>
      <c r="N44" t="s">
        <v>12</v>
      </c>
      <c r="O44" s="14">
        <v>17880719</v>
      </c>
      <c r="P44" t="s">
        <v>58</v>
      </c>
      <c r="Q44">
        <v>20</v>
      </c>
      <c r="R44">
        <v>18</v>
      </c>
    </row>
    <row r="45" spans="12:18">
      <c r="L45">
        <v>44</v>
      </c>
      <c r="M45" t="s">
        <v>11</v>
      </c>
      <c r="N45" t="s">
        <v>12</v>
      </c>
      <c r="O45" s="14">
        <v>17880726</v>
      </c>
      <c r="P45" t="s">
        <v>59</v>
      </c>
      <c r="Q45">
        <v>20</v>
      </c>
      <c r="R45">
        <v>18</v>
      </c>
    </row>
    <row r="46" spans="12:18">
      <c r="L46">
        <v>45</v>
      </c>
      <c r="M46" t="s">
        <v>11</v>
      </c>
      <c r="N46" t="s">
        <v>12</v>
      </c>
      <c r="O46" s="14">
        <v>17880726</v>
      </c>
      <c r="P46" t="s">
        <v>60</v>
      </c>
      <c r="Q46">
        <v>20</v>
      </c>
      <c r="R46">
        <v>18</v>
      </c>
    </row>
    <row r="47" spans="12:18">
      <c r="L47">
        <v>46</v>
      </c>
      <c r="M47" t="s">
        <v>11</v>
      </c>
      <c r="N47" t="s">
        <v>12</v>
      </c>
      <c r="O47" s="14">
        <v>17880731</v>
      </c>
      <c r="P47" t="s">
        <v>61</v>
      </c>
      <c r="Q47">
        <v>20</v>
      </c>
      <c r="R47">
        <v>18</v>
      </c>
    </row>
    <row r="48" spans="12:18">
      <c r="L48">
        <v>47</v>
      </c>
      <c r="M48" t="s">
        <v>11</v>
      </c>
      <c r="N48" t="s">
        <v>12</v>
      </c>
      <c r="O48" s="14">
        <v>17880731</v>
      </c>
      <c r="P48" t="s">
        <v>62</v>
      </c>
      <c r="Q48">
        <v>20</v>
      </c>
      <c r="R48">
        <v>18</v>
      </c>
    </row>
    <row r="49" spans="12:18">
      <c r="L49">
        <v>48</v>
      </c>
      <c r="M49" t="s">
        <v>11</v>
      </c>
      <c r="N49" t="s">
        <v>12</v>
      </c>
      <c r="O49" s="14">
        <v>17880731</v>
      </c>
      <c r="P49" t="s">
        <v>63</v>
      </c>
      <c r="Q49">
        <v>20</v>
      </c>
      <c r="R49">
        <v>18</v>
      </c>
    </row>
    <row r="50" spans="12:18">
      <c r="L50">
        <v>49</v>
      </c>
      <c r="M50" t="s">
        <v>11</v>
      </c>
      <c r="N50" t="s">
        <v>12</v>
      </c>
      <c r="O50" s="14">
        <v>17880802</v>
      </c>
      <c r="P50" t="s">
        <v>64</v>
      </c>
      <c r="Q50">
        <v>20</v>
      </c>
      <c r="R50">
        <v>18</v>
      </c>
    </row>
    <row r="51" spans="12:18">
      <c r="L51">
        <v>50</v>
      </c>
      <c r="M51" t="s">
        <v>11</v>
      </c>
      <c r="N51" t="s">
        <v>12</v>
      </c>
      <c r="O51" s="14">
        <v>17880802</v>
      </c>
      <c r="P51" t="s">
        <v>65</v>
      </c>
      <c r="Q51">
        <v>20</v>
      </c>
      <c r="R51">
        <v>18</v>
      </c>
    </row>
    <row r="52" spans="12:18">
      <c r="L52">
        <v>51</v>
      </c>
      <c r="M52" t="s">
        <v>11</v>
      </c>
      <c r="N52" t="s">
        <v>12</v>
      </c>
      <c r="O52" s="14">
        <v>17880809</v>
      </c>
      <c r="P52" t="s">
        <v>66</v>
      </c>
      <c r="Q52">
        <v>20</v>
      </c>
      <c r="R52">
        <v>18</v>
      </c>
    </row>
    <row r="53" spans="12:18">
      <c r="L53">
        <v>52</v>
      </c>
      <c r="M53" t="s">
        <v>11</v>
      </c>
      <c r="N53" t="s">
        <v>12</v>
      </c>
      <c r="O53" s="14">
        <v>17880809</v>
      </c>
      <c r="P53" t="s">
        <v>67</v>
      </c>
      <c r="Q53">
        <v>20</v>
      </c>
      <c r="R53">
        <v>18</v>
      </c>
    </row>
    <row r="54" spans="12:18">
      <c r="L54">
        <v>53</v>
      </c>
      <c r="M54" t="s">
        <v>11</v>
      </c>
      <c r="N54" t="s">
        <v>12</v>
      </c>
      <c r="O54" s="14">
        <v>17880809</v>
      </c>
      <c r="P54" t="s">
        <v>68</v>
      </c>
      <c r="Q54">
        <v>20</v>
      </c>
      <c r="R54">
        <v>18</v>
      </c>
    </row>
    <row r="55" spans="12:18">
      <c r="L55">
        <v>54</v>
      </c>
      <c r="M55" t="s">
        <v>11</v>
      </c>
      <c r="N55" t="s">
        <v>12</v>
      </c>
      <c r="O55" s="14">
        <v>17880809</v>
      </c>
      <c r="P55" t="s">
        <v>69</v>
      </c>
      <c r="Q55">
        <v>20</v>
      </c>
      <c r="R55">
        <v>18</v>
      </c>
    </row>
    <row r="56" spans="12:18">
      <c r="L56">
        <v>55</v>
      </c>
      <c r="M56" t="s">
        <v>11</v>
      </c>
      <c r="N56" t="s">
        <v>12</v>
      </c>
      <c r="O56" s="14">
        <v>17880813</v>
      </c>
      <c r="P56" t="s">
        <v>70</v>
      </c>
      <c r="Q56">
        <v>20</v>
      </c>
      <c r="R56">
        <v>18</v>
      </c>
    </row>
    <row r="57" spans="12:18">
      <c r="L57">
        <v>56</v>
      </c>
      <c r="M57" t="s">
        <v>11</v>
      </c>
      <c r="N57" t="s">
        <v>12</v>
      </c>
      <c r="O57" s="14">
        <v>17880813</v>
      </c>
      <c r="P57" t="s">
        <v>71</v>
      </c>
      <c r="Q57">
        <v>20</v>
      </c>
      <c r="R57">
        <v>18</v>
      </c>
    </row>
    <row r="58" spans="12:18">
      <c r="L58">
        <v>57</v>
      </c>
      <c r="M58" t="s">
        <v>11</v>
      </c>
      <c r="N58" t="s">
        <v>12</v>
      </c>
      <c r="O58" s="14">
        <v>17880813</v>
      </c>
      <c r="P58" t="s">
        <v>72</v>
      </c>
      <c r="Q58">
        <v>20</v>
      </c>
      <c r="R58">
        <v>18</v>
      </c>
    </row>
    <row r="59" spans="12:18">
      <c r="L59">
        <v>58</v>
      </c>
      <c r="M59" t="s">
        <v>11</v>
      </c>
      <c r="N59" t="s">
        <v>12</v>
      </c>
      <c r="O59" s="14">
        <v>17880813</v>
      </c>
      <c r="P59" t="s">
        <v>73</v>
      </c>
      <c r="Q59">
        <v>20</v>
      </c>
      <c r="R59">
        <v>18</v>
      </c>
    </row>
    <row r="60" spans="12:18">
      <c r="L60">
        <v>59</v>
      </c>
      <c r="M60" t="s">
        <v>11</v>
      </c>
      <c r="N60" t="s">
        <v>12</v>
      </c>
      <c r="O60" s="14">
        <v>17880813</v>
      </c>
      <c r="P60" t="s">
        <v>74</v>
      </c>
      <c r="Q60">
        <v>20</v>
      </c>
      <c r="R60">
        <v>18</v>
      </c>
    </row>
    <row r="61" spans="12:18">
      <c r="L61">
        <v>60</v>
      </c>
      <c r="M61" t="s">
        <v>11</v>
      </c>
      <c r="N61" t="s">
        <v>12</v>
      </c>
      <c r="O61" s="14">
        <v>17880813</v>
      </c>
      <c r="P61" t="s">
        <v>75</v>
      </c>
      <c r="Q61">
        <v>20</v>
      </c>
      <c r="R61">
        <v>18</v>
      </c>
    </row>
    <row r="62" spans="12:18">
      <c r="L62">
        <v>61</v>
      </c>
      <c r="M62" t="s">
        <v>11</v>
      </c>
      <c r="N62" t="s">
        <v>12</v>
      </c>
      <c r="O62" s="14">
        <v>17880813</v>
      </c>
      <c r="P62" t="s">
        <v>76</v>
      </c>
      <c r="Q62">
        <v>20</v>
      </c>
      <c r="R62">
        <v>18</v>
      </c>
    </row>
    <row r="63" spans="12:18">
      <c r="L63">
        <v>62</v>
      </c>
      <c r="M63" t="s">
        <v>11</v>
      </c>
      <c r="N63" t="s">
        <v>12</v>
      </c>
      <c r="O63" s="14">
        <v>17880813</v>
      </c>
      <c r="P63" t="s">
        <v>77</v>
      </c>
      <c r="Q63">
        <v>20</v>
      </c>
      <c r="R63">
        <v>18</v>
      </c>
    </row>
    <row r="64" spans="12:18">
      <c r="L64">
        <v>63</v>
      </c>
      <c r="M64" t="s">
        <v>11</v>
      </c>
      <c r="N64" t="s">
        <v>12</v>
      </c>
      <c r="O64" s="14">
        <v>17880813</v>
      </c>
      <c r="P64" t="s">
        <v>78</v>
      </c>
      <c r="Q64">
        <v>20</v>
      </c>
      <c r="R64">
        <v>18</v>
      </c>
    </row>
    <row r="65" spans="12:18">
      <c r="L65">
        <v>64</v>
      </c>
      <c r="M65" t="s">
        <v>11</v>
      </c>
      <c r="N65" t="s">
        <v>12</v>
      </c>
      <c r="O65" s="14">
        <v>17880813</v>
      </c>
      <c r="P65" t="s">
        <v>79</v>
      </c>
      <c r="Q65">
        <v>20</v>
      </c>
      <c r="R65">
        <v>18</v>
      </c>
    </row>
    <row r="66" spans="12:18">
      <c r="L66">
        <v>65</v>
      </c>
      <c r="M66" t="s">
        <v>11</v>
      </c>
      <c r="N66" t="s">
        <v>12</v>
      </c>
      <c r="O66" s="14">
        <v>17880818</v>
      </c>
      <c r="P66" t="s">
        <v>80</v>
      </c>
      <c r="Q66">
        <v>20</v>
      </c>
      <c r="R66">
        <v>18</v>
      </c>
    </row>
    <row r="67" spans="12:18">
      <c r="L67">
        <v>66</v>
      </c>
      <c r="M67" t="s">
        <v>11</v>
      </c>
      <c r="N67" t="s">
        <v>12</v>
      </c>
      <c r="O67" s="14">
        <v>17880818</v>
      </c>
      <c r="P67" t="s">
        <v>81</v>
      </c>
      <c r="Q67">
        <v>20</v>
      </c>
      <c r="R67">
        <v>18</v>
      </c>
    </row>
    <row r="68" spans="12:18">
      <c r="L68">
        <v>67</v>
      </c>
      <c r="M68" t="s">
        <v>11</v>
      </c>
      <c r="N68" t="s">
        <v>12</v>
      </c>
      <c r="O68" s="14">
        <v>17880818</v>
      </c>
      <c r="P68" t="s">
        <v>82</v>
      </c>
      <c r="Q68">
        <v>20</v>
      </c>
      <c r="R68">
        <v>18</v>
      </c>
    </row>
    <row r="69" spans="12:18">
      <c r="L69">
        <v>68</v>
      </c>
      <c r="M69" t="s">
        <v>11</v>
      </c>
      <c r="N69" t="s">
        <v>12</v>
      </c>
      <c r="O69" s="14">
        <v>17880818</v>
      </c>
      <c r="P69" t="s">
        <v>83</v>
      </c>
      <c r="Q69">
        <v>20</v>
      </c>
      <c r="R69">
        <v>18</v>
      </c>
    </row>
    <row r="70" spans="12:18">
      <c r="L70">
        <v>69</v>
      </c>
      <c r="M70" t="s">
        <v>11</v>
      </c>
      <c r="N70" t="s">
        <v>12</v>
      </c>
      <c r="O70" s="14">
        <v>17880818</v>
      </c>
      <c r="P70" t="s">
        <v>84</v>
      </c>
      <c r="Q70">
        <v>62</v>
      </c>
      <c r="R70">
        <v>14</v>
      </c>
    </row>
    <row r="71" spans="12:18">
      <c r="L71">
        <v>70</v>
      </c>
      <c r="M71" t="s">
        <v>11</v>
      </c>
      <c r="N71" t="s">
        <v>12</v>
      </c>
      <c r="O71" s="14">
        <v>17880818</v>
      </c>
      <c r="P71" t="s">
        <v>85</v>
      </c>
      <c r="Q71">
        <v>20</v>
      </c>
      <c r="R71">
        <v>18</v>
      </c>
    </row>
    <row r="72" spans="12:18">
      <c r="L72">
        <v>71</v>
      </c>
      <c r="M72" t="s">
        <v>11</v>
      </c>
      <c r="N72" t="s">
        <v>12</v>
      </c>
      <c r="O72" s="14">
        <v>17880818</v>
      </c>
      <c r="P72" t="s">
        <v>86</v>
      </c>
      <c r="Q72">
        <v>20</v>
      </c>
      <c r="R72">
        <v>18</v>
      </c>
    </row>
    <row r="73" spans="12:18">
      <c r="L73">
        <v>72</v>
      </c>
      <c r="M73" t="s">
        <v>11</v>
      </c>
      <c r="N73" t="s">
        <v>12</v>
      </c>
      <c r="O73" s="14">
        <v>17880818</v>
      </c>
      <c r="P73" t="s">
        <v>87</v>
      </c>
      <c r="Q73">
        <v>41</v>
      </c>
      <c r="R73">
        <v>16</v>
      </c>
    </row>
    <row r="74" spans="12:18">
      <c r="L74">
        <v>73</v>
      </c>
      <c r="M74" t="s">
        <v>11</v>
      </c>
      <c r="N74" t="s">
        <v>12</v>
      </c>
      <c r="O74" s="14">
        <v>17880925</v>
      </c>
      <c r="P74" t="s">
        <v>88</v>
      </c>
      <c r="Q74">
        <v>20</v>
      </c>
      <c r="R74">
        <v>18</v>
      </c>
    </row>
    <row r="75" spans="12:18">
      <c r="L75">
        <v>74</v>
      </c>
      <c r="M75" t="s">
        <v>11</v>
      </c>
      <c r="N75" t="s">
        <v>12</v>
      </c>
      <c r="O75" s="14">
        <v>17880925</v>
      </c>
      <c r="P75" t="s">
        <v>89</v>
      </c>
      <c r="Q75">
        <v>20</v>
      </c>
      <c r="R75">
        <v>18</v>
      </c>
    </row>
    <row r="76" spans="12:18">
      <c r="L76">
        <v>75</v>
      </c>
      <c r="M76" t="s">
        <v>11</v>
      </c>
      <c r="N76" t="s">
        <v>12</v>
      </c>
      <c r="O76" s="14">
        <v>17880925</v>
      </c>
      <c r="P76" t="s">
        <v>90</v>
      </c>
      <c r="Q76">
        <v>20</v>
      </c>
      <c r="R76">
        <v>18</v>
      </c>
    </row>
    <row r="77" spans="12:18">
      <c r="L77">
        <v>76</v>
      </c>
      <c r="M77" t="s">
        <v>11</v>
      </c>
      <c r="N77" t="s">
        <v>12</v>
      </c>
      <c r="O77" s="14">
        <v>17880925</v>
      </c>
      <c r="P77" t="s">
        <v>91</v>
      </c>
      <c r="Q77">
        <v>355</v>
      </c>
      <c r="R77">
        <v>6</v>
      </c>
    </row>
    <row r="78" spans="12:18">
      <c r="L78">
        <v>77</v>
      </c>
      <c r="M78" t="s">
        <v>11</v>
      </c>
      <c r="N78" t="s">
        <v>12</v>
      </c>
      <c r="O78" s="14">
        <v>17881007</v>
      </c>
      <c r="P78" t="s">
        <v>92</v>
      </c>
      <c r="Q78">
        <v>20</v>
      </c>
      <c r="R78">
        <v>18</v>
      </c>
    </row>
    <row r="79" spans="12:18">
      <c r="L79">
        <v>78</v>
      </c>
      <c r="M79" t="s">
        <v>11</v>
      </c>
      <c r="N79" t="s">
        <v>12</v>
      </c>
      <c r="O79" s="14">
        <v>17881016</v>
      </c>
      <c r="P79" t="s">
        <v>93</v>
      </c>
      <c r="Q79">
        <v>20</v>
      </c>
      <c r="R79">
        <v>18</v>
      </c>
    </row>
    <row r="80" spans="12:18">
      <c r="L80">
        <v>79</v>
      </c>
      <c r="M80" t="s">
        <v>11</v>
      </c>
      <c r="N80" t="s">
        <v>12</v>
      </c>
      <c r="O80" s="14">
        <v>17881016</v>
      </c>
      <c r="P80" t="s">
        <v>94</v>
      </c>
      <c r="Q80">
        <v>20</v>
      </c>
      <c r="R80">
        <v>18</v>
      </c>
    </row>
    <row r="81" spans="12:18">
      <c r="L81">
        <v>80</v>
      </c>
      <c r="M81" t="s">
        <v>11</v>
      </c>
      <c r="N81" t="s">
        <v>12</v>
      </c>
      <c r="O81" s="14">
        <v>17881016</v>
      </c>
      <c r="P81" t="s">
        <v>95</v>
      </c>
      <c r="Q81">
        <v>20</v>
      </c>
      <c r="R81">
        <v>18</v>
      </c>
    </row>
    <row r="82" spans="12:18">
      <c r="L82">
        <v>81</v>
      </c>
      <c r="M82" t="s">
        <v>11</v>
      </c>
      <c r="N82" t="s">
        <v>12</v>
      </c>
      <c r="O82" s="14">
        <v>17881020</v>
      </c>
      <c r="P82" t="s">
        <v>96</v>
      </c>
      <c r="Q82">
        <v>20</v>
      </c>
      <c r="R82">
        <v>18</v>
      </c>
    </row>
    <row r="83" spans="12:18">
      <c r="L83">
        <v>82</v>
      </c>
      <c r="M83" t="s">
        <v>11</v>
      </c>
      <c r="N83" t="s">
        <v>12</v>
      </c>
      <c r="O83" s="14">
        <v>17881020</v>
      </c>
      <c r="P83" t="s">
        <v>97</v>
      </c>
      <c r="Q83">
        <v>20</v>
      </c>
      <c r="R83">
        <v>18</v>
      </c>
    </row>
    <row r="84" spans="12:18">
      <c r="L84">
        <v>83</v>
      </c>
      <c r="M84" t="s">
        <v>11</v>
      </c>
      <c r="N84" t="s">
        <v>12</v>
      </c>
      <c r="O84" s="14">
        <v>17881021</v>
      </c>
      <c r="P84" t="s">
        <v>98</v>
      </c>
      <c r="Q84">
        <v>20</v>
      </c>
      <c r="R84">
        <v>18</v>
      </c>
    </row>
    <row r="85" spans="12:18">
      <c r="L85">
        <v>84</v>
      </c>
      <c r="M85" t="s">
        <v>11</v>
      </c>
      <c r="N85" t="s">
        <v>12</v>
      </c>
      <c r="O85" s="14">
        <v>17881023</v>
      </c>
      <c r="P85" t="s">
        <v>99</v>
      </c>
      <c r="Q85">
        <v>20</v>
      </c>
      <c r="R85">
        <v>18</v>
      </c>
    </row>
    <row r="86" spans="12:18">
      <c r="L86">
        <v>85</v>
      </c>
      <c r="M86" t="s">
        <v>11</v>
      </c>
      <c r="N86" t="s">
        <v>12</v>
      </c>
      <c r="O86" s="14">
        <v>17881025</v>
      </c>
      <c r="P86" t="s">
        <v>100</v>
      </c>
      <c r="Q86">
        <v>20</v>
      </c>
      <c r="R86">
        <v>18</v>
      </c>
    </row>
    <row r="87" spans="12:18">
      <c r="L87">
        <v>86</v>
      </c>
      <c r="M87" t="s">
        <v>11</v>
      </c>
      <c r="N87" t="s">
        <v>12</v>
      </c>
      <c r="O87" s="14">
        <v>17881025</v>
      </c>
      <c r="P87" t="s">
        <v>101</v>
      </c>
      <c r="Q87">
        <v>20</v>
      </c>
      <c r="R87">
        <v>18</v>
      </c>
    </row>
    <row r="88" spans="12:18">
      <c r="L88">
        <v>87</v>
      </c>
      <c r="M88" t="s">
        <v>11</v>
      </c>
      <c r="N88" t="s">
        <v>12</v>
      </c>
      <c r="O88" s="14">
        <v>17881025</v>
      </c>
      <c r="P88" t="s">
        <v>102</v>
      </c>
      <c r="Q88">
        <v>20</v>
      </c>
      <c r="R88">
        <v>18</v>
      </c>
    </row>
    <row r="89" spans="12:18">
      <c r="L89">
        <v>88</v>
      </c>
      <c r="M89" t="s">
        <v>11</v>
      </c>
      <c r="N89" t="s">
        <v>12</v>
      </c>
      <c r="O89" s="14">
        <v>17881031</v>
      </c>
      <c r="P89" t="s">
        <v>103</v>
      </c>
      <c r="Q89">
        <v>20</v>
      </c>
      <c r="R89">
        <v>18</v>
      </c>
    </row>
    <row r="90" spans="12:18">
      <c r="L90">
        <v>89</v>
      </c>
      <c r="M90" t="s">
        <v>11</v>
      </c>
      <c r="N90" t="s">
        <v>12</v>
      </c>
      <c r="O90" s="14">
        <v>17881031</v>
      </c>
      <c r="P90" t="s">
        <v>104</v>
      </c>
      <c r="Q90">
        <v>20</v>
      </c>
      <c r="R90">
        <v>18</v>
      </c>
    </row>
    <row r="91" spans="12:18">
      <c r="L91">
        <v>90</v>
      </c>
      <c r="M91" t="s">
        <v>11</v>
      </c>
      <c r="N91" t="s">
        <v>12</v>
      </c>
      <c r="O91" s="14">
        <v>17881117</v>
      </c>
      <c r="P91" t="s">
        <v>105</v>
      </c>
      <c r="Q91">
        <v>20</v>
      </c>
      <c r="R91">
        <v>18</v>
      </c>
    </row>
    <row r="92" spans="12:18">
      <c r="L92">
        <v>91</v>
      </c>
      <c r="M92" t="s">
        <v>11</v>
      </c>
      <c r="N92" t="s">
        <v>12</v>
      </c>
      <c r="O92" s="14">
        <v>17881117</v>
      </c>
      <c r="P92" t="s">
        <v>106</v>
      </c>
      <c r="Q92">
        <v>20</v>
      </c>
      <c r="R92">
        <v>18</v>
      </c>
    </row>
    <row r="93" spans="12:18">
      <c r="L93">
        <v>92</v>
      </c>
      <c r="M93" t="s">
        <v>11</v>
      </c>
      <c r="N93" t="s">
        <v>12</v>
      </c>
      <c r="O93" s="14">
        <v>17881119</v>
      </c>
      <c r="P93" t="s">
        <v>107</v>
      </c>
      <c r="Q93">
        <v>20</v>
      </c>
      <c r="R93">
        <v>18</v>
      </c>
    </row>
    <row r="94" spans="12:18">
      <c r="L94">
        <v>93</v>
      </c>
      <c r="M94" t="s">
        <v>11</v>
      </c>
      <c r="N94" t="s">
        <v>12</v>
      </c>
      <c r="O94" s="14">
        <v>17881129</v>
      </c>
      <c r="P94" t="s">
        <v>108</v>
      </c>
      <c r="Q94">
        <v>20</v>
      </c>
      <c r="R94">
        <v>18</v>
      </c>
    </row>
    <row r="95" spans="12:18">
      <c r="L95">
        <v>94</v>
      </c>
      <c r="M95" t="s">
        <v>11</v>
      </c>
      <c r="N95" t="s">
        <v>12</v>
      </c>
      <c r="O95" s="14">
        <v>17881215</v>
      </c>
      <c r="P95" t="s">
        <v>109</v>
      </c>
      <c r="Q95">
        <v>20</v>
      </c>
      <c r="R95">
        <v>18</v>
      </c>
    </row>
    <row r="96" spans="12:18">
      <c r="L96">
        <v>95</v>
      </c>
      <c r="M96" t="s">
        <v>11</v>
      </c>
      <c r="N96" t="s">
        <v>12</v>
      </c>
      <c r="O96" s="14">
        <v>17890122</v>
      </c>
      <c r="P96" t="s">
        <v>110</v>
      </c>
      <c r="Q96">
        <v>20</v>
      </c>
      <c r="R96">
        <v>18</v>
      </c>
    </row>
    <row r="97" spans="12:19">
      <c r="L97">
        <v>96</v>
      </c>
      <c r="M97" t="s">
        <v>11</v>
      </c>
      <c r="N97" t="s">
        <v>12</v>
      </c>
      <c r="O97" s="14">
        <v>17890123</v>
      </c>
      <c r="P97" t="s">
        <v>111</v>
      </c>
      <c r="Q97">
        <v>20</v>
      </c>
      <c r="R97">
        <v>18</v>
      </c>
    </row>
    <row r="98" spans="12:19">
      <c r="L98">
        <v>97</v>
      </c>
      <c r="M98" t="s">
        <v>11</v>
      </c>
      <c r="N98" t="s">
        <v>12</v>
      </c>
      <c r="O98" s="14">
        <v>17890127</v>
      </c>
      <c r="P98" t="s">
        <v>112</v>
      </c>
      <c r="Q98">
        <v>20</v>
      </c>
      <c r="R98">
        <v>18</v>
      </c>
    </row>
    <row r="99" spans="12:19">
      <c r="L99">
        <v>98</v>
      </c>
      <c r="M99" t="s">
        <v>11</v>
      </c>
      <c r="N99" t="s">
        <v>12</v>
      </c>
      <c r="O99" s="14">
        <v>17890127</v>
      </c>
      <c r="P99" t="s">
        <v>113</v>
      </c>
      <c r="Q99">
        <v>20</v>
      </c>
      <c r="R99">
        <v>18</v>
      </c>
    </row>
    <row r="100" spans="12:19">
      <c r="L100">
        <v>99</v>
      </c>
      <c r="M100" t="s">
        <v>11</v>
      </c>
      <c r="N100" t="s">
        <v>12</v>
      </c>
      <c r="O100" s="14">
        <v>17890224</v>
      </c>
      <c r="P100" t="s">
        <v>114</v>
      </c>
      <c r="Q100">
        <v>20</v>
      </c>
      <c r="R100">
        <v>18</v>
      </c>
    </row>
    <row r="101" spans="12:19">
      <c r="L101">
        <v>100</v>
      </c>
      <c r="M101" t="s">
        <v>11</v>
      </c>
      <c r="N101" t="s">
        <v>12</v>
      </c>
      <c r="O101" s="14">
        <v>17890224</v>
      </c>
      <c r="P101" t="s">
        <v>115</v>
      </c>
      <c r="Q101">
        <v>20</v>
      </c>
      <c r="R101">
        <v>18</v>
      </c>
    </row>
    <row r="102" spans="12:19">
      <c r="L102">
        <v>101</v>
      </c>
      <c r="M102" t="s">
        <v>11</v>
      </c>
      <c r="N102" t="s">
        <v>12</v>
      </c>
      <c r="O102" s="14">
        <v>17890306</v>
      </c>
      <c r="P102" t="s">
        <v>116</v>
      </c>
      <c r="Q102">
        <v>20</v>
      </c>
      <c r="R102">
        <v>18</v>
      </c>
    </row>
    <row r="103" spans="12:19">
      <c r="L103">
        <v>102</v>
      </c>
      <c r="M103" t="s">
        <v>11</v>
      </c>
      <c r="N103" t="s">
        <v>12</v>
      </c>
      <c r="O103" s="14">
        <v>17890922</v>
      </c>
      <c r="P103" t="s">
        <v>117</v>
      </c>
      <c r="Q103">
        <v>20</v>
      </c>
      <c r="R103">
        <v>18</v>
      </c>
    </row>
    <row r="104" spans="12:19">
      <c r="L104">
        <v>103</v>
      </c>
      <c r="M104" t="s">
        <v>11</v>
      </c>
      <c r="N104" t="s">
        <v>12</v>
      </c>
      <c r="O104" s="14">
        <v>17901007</v>
      </c>
      <c r="P104" t="s">
        <v>118</v>
      </c>
      <c r="Q104">
        <v>20</v>
      </c>
      <c r="R104">
        <v>18</v>
      </c>
    </row>
    <row r="105" spans="12:19">
      <c r="L105">
        <v>104</v>
      </c>
      <c r="M105" t="s">
        <v>11</v>
      </c>
      <c r="N105" t="s">
        <v>12</v>
      </c>
      <c r="O105" s="14">
        <v>17901007</v>
      </c>
      <c r="P105" t="s">
        <v>119</v>
      </c>
      <c r="Q105">
        <v>20</v>
      </c>
      <c r="R105">
        <v>18</v>
      </c>
    </row>
    <row r="106" spans="12:19">
      <c r="L106">
        <v>105</v>
      </c>
      <c r="M106" t="s">
        <v>11</v>
      </c>
      <c r="N106" t="s">
        <v>12</v>
      </c>
      <c r="O106" s="14">
        <v>17901007</v>
      </c>
      <c r="P106" t="s">
        <v>120</v>
      </c>
      <c r="Q106">
        <v>20</v>
      </c>
      <c r="R106">
        <v>18</v>
      </c>
    </row>
    <row r="108" spans="12:19">
      <c r="L108" s="10" t="s">
        <v>17</v>
      </c>
      <c r="M108" s="11"/>
      <c r="N108" s="12">
        <f>SUM(Q2:Q106)</f>
        <v>2603</v>
      </c>
      <c r="O108" s="12">
        <f>SUM(R2:R106)</f>
        <v>1862</v>
      </c>
      <c r="P108" s="16">
        <f>SUM(S2:S106)</f>
        <v>0</v>
      </c>
      <c r="Q108" s="10">
        <f>N108+QUOTIENT(O108+QUOTIENT(P108,12),20)</f>
        <v>2696</v>
      </c>
      <c r="R108" s="10">
        <f>MOD(O108+QUOTIENT(P108,12),20)</f>
        <v>2</v>
      </c>
      <c r="S108" s="10">
        <f>MOD(P108, 12)</f>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228195D0ABAE2429A33D68BA136A445" ma:contentTypeVersion="18" ma:contentTypeDescription="Create a new document." ma:contentTypeScope="" ma:versionID="8118a6d2062d3d09287cfb5b0afe4da9">
  <xsd:schema xmlns:xsd="http://www.w3.org/2001/XMLSchema" xmlns:xs="http://www.w3.org/2001/XMLSchema" xmlns:p="http://schemas.microsoft.com/office/2006/metadata/properties" xmlns:ns2="43115174-c6fb-4e38-9cbc-a1b3726dd0c2" xmlns:ns3="28b6ae9c-7180-4d5c-9196-316aff9d6326" targetNamespace="http://schemas.microsoft.com/office/2006/metadata/properties" ma:root="true" ma:fieldsID="62080f9cf797e4e85386c7f2bc6657fb" ns2:_="" ns3:_="">
    <xsd:import namespace="43115174-c6fb-4e38-9cbc-a1b3726dd0c2"/>
    <xsd:import namespace="28b6ae9c-7180-4d5c-9196-316aff9d632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MediaServiceDateTaken"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115174-c6fb-4e38-9cbc-a1b3726dd0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d0509728-31c9-4ac3-934d-712f3fb036cb"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8b6ae9c-7180-4d5c-9196-316aff9d6326"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a8da2204-4a9a-4f17-bd1a-2d82e0b55596}" ma:internalName="TaxCatchAll" ma:showField="CatchAllData" ma:web="28b6ae9c-7180-4d5c-9196-316aff9d632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3115174-c6fb-4e38-9cbc-a1b3726dd0c2">
      <Terms xmlns="http://schemas.microsoft.com/office/infopath/2007/PartnerControls"/>
    </lcf76f155ced4ddcb4097134ff3c332f>
    <TaxCatchAll xmlns="28b6ae9c-7180-4d5c-9196-316aff9d6326" xsi:nil="true"/>
  </documentManagement>
</p:properties>
</file>

<file path=customXml/itemProps1.xml><?xml version="1.0" encoding="utf-8"?>
<ds:datastoreItem xmlns:ds="http://schemas.openxmlformats.org/officeDocument/2006/customXml" ds:itemID="{E6FA49F5-BE0E-417F-985D-A6B5D7BE81EA}"/>
</file>

<file path=customXml/itemProps2.xml><?xml version="1.0" encoding="utf-8"?>
<ds:datastoreItem xmlns:ds="http://schemas.openxmlformats.org/officeDocument/2006/customXml" ds:itemID="{E56847DC-69C6-4449-8AAC-E59BDD835CE1}"/>
</file>

<file path=customXml/itemProps3.xml><?xml version="1.0" encoding="utf-8"?>
<ds:datastoreItem xmlns:ds="http://schemas.openxmlformats.org/officeDocument/2006/customXml" ds:itemID="{E277E2FF-4D48-47F1-A311-56FF4CE81B0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Leo Shipp</dc:creator>
  <cp:keywords/>
  <dc:description/>
  <cp:lastModifiedBy>Shipp, Leo</cp:lastModifiedBy>
  <cp:revision/>
  <dcterms:created xsi:type="dcterms:W3CDTF">2024-07-01T11:53:16Z</dcterms:created>
  <dcterms:modified xsi:type="dcterms:W3CDTF">2025-08-22T09:52:51Z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0x010100B228195D0ABAE2429A33D68BA136A445</vt:lpwstr>
  </property>
  <property fmtid="{D5CDD505-2E9C-101B-9397-08002B2CF9AE}" pid="3" name="MediaServiceImageTags">
    <vt:lpwstr/>
  </property>
</Properties>
</file>