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47" documentId="8_{07647C61-312A-4969-A753-3E4EAA08C842}" xr6:coauthVersionLast="47" xr6:coauthVersionMax="47" xr10:uidLastSave="{88AB6B98-524C-4579-B724-E9BA9C90C1BA}"/>
  <bookViews>
    <workbookView xWindow="-120" yWindow="-120" windowWidth="29040" windowHeight="15720" xr2:uid="{382E9BAF-4D1F-4C8C-9334-8A355CD39C5E}"/>
  </bookViews>
  <sheets>
    <sheet name="Folger Library, W.b.291" sheetId="1" r:id="rId1"/>
  </sheets>
  <definedNames>
    <definedName name="_xlnm._FilterDatabase" localSheetId="0" hidden="1">'Folger Library, W.b.291'!$K$1:$R$1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4" i="1" l="1"/>
  <c r="R124" i="1" s="1"/>
  <c r="N124" i="1"/>
  <c r="M124" i="1"/>
  <c r="E4" i="1"/>
  <c r="H4" i="1" s="1"/>
  <c r="D4" i="1"/>
  <c r="C4" i="1"/>
  <c r="P124" i="1" l="1"/>
  <c r="Q124" i="1"/>
  <c r="G4" i="1"/>
  <c r="F4" i="1"/>
</calcChain>
</file>

<file path=xl/sharedStrings.xml><?xml version="1.0" encoding="utf-8"?>
<sst xmlns="http://schemas.openxmlformats.org/spreadsheetml/2006/main" count="386" uniqueCount="135">
  <si>
    <t>#</t>
  </si>
  <si>
    <t>Theatre</t>
  </si>
  <si>
    <t>Season</t>
  </si>
  <si>
    <t>Payment Date</t>
  </si>
  <si>
    <t>Entry</t>
  </si>
  <si>
    <t>£</t>
  </si>
  <si>
    <t>s</t>
  </si>
  <si>
    <t>d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</si>
  <si>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W.b.291. "Cash Dr:".</t>
    </r>
  </si>
  <si>
    <t>"Pr. conta. Cr.".</t>
  </si>
  <si>
    <t>Drury Lane</t>
  </si>
  <si>
    <t>1788-1789</t>
  </si>
  <si>
    <t>To Renters</t>
  </si>
  <si>
    <t>By Coke Willm. D 12. Dutton Jas. D 13 pr. John Colborne</t>
  </si>
  <si>
    <t>Graham Aaron E 8.</t>
  </si>
  <si>
    <t>Total</t>
  </si>
  <si>
    <t>Roper Honble. Jno. G 26</t>
  </si>
  <si>
    <t>Gower Charles M</t>
  </si>
  <si>
    <t>Mathias Jhos. H 8. Mathias Geoe. H 8.</t>
  </si>
  <si>
    <t>Hodges Ino. D 5</t>
  </si>
  <si>
    <t>Sheldon Wm. A 19.</t>
  </si>
  <si>
    <t>Taylor Mich Angelo H 28.</t>
  </si>
  <si>
    <t>Eden Higgins H 25</t>
  </si>
  <si>
    <t>Turner Eliz A 35</t>
  </si>
  <si>
    <t>Turner Hatton H 7.</t>
  </si>
  <si>
    <t>Yallowley Joshua G 25</t>
  </si>
  <si>
    <t>Gadby Wm. G 1.</t>
  </si>
  <si>
    <t>Bembridge Chas. H 24</t>
  </si>
  <si>
    <t>Hodsoll Wm. D 8.</t>
  </si>
  <si>
    <t>Bishop Nath D 2.</t>
  </si>
  <si>
    <t>Gibbs James E 5</t>
  </si>
  <si>
    <t>Buggin Geoe. A 31.</t>
  </si>
  <si>
    <t>Barrington Hon. Daines B 1.</t>
  </si>
  <si>
    <t>Dawson Jno. H 15 Do. [Dawson] Do. [Jno.] G 24</t>
  </si>
  <si>
    <t>Davison Monkhouse A 11</t>
  </si>
  <si>
    <t>Pratbernon David H 10</t>
  </si>
  <si>
    <t>Cosby Sr. Henry C 1</t>
  </si>
  <si>
    <t>Lancaster Joseph C 3</t>
  </si>
  <si>
    <t>Markham Mathew E 6.</t>
  </si>
  <si>
    <t>Harrison Wm. Jno. H 11</t>
  </si>
  <si>
    <t>Tulk Love Stuart G 32</t>
  </si>
  <si>
    <t>Leeson Daniel H 14</t>
  </si>
  <si>
    <t>Beardswoth Jno. G 31</t>
  </si>
  <si>
    <t>Ford James Junr. H 33 Do. [Ford] Do. [James Junr.] Do. [H] 34 Do. [Ford] Do. [James Junr.] Do. [H] 35 Do. [Ford] Do. [James Junr.] Do. [H] 36</t>
  </si>
  <si>
    <t>Ford Richard H 37 Do. [Ford] Do. [Richard] Do. [H] 38 Do. [Ford] Do. [Richard] Do. [H] 39 Do. [Ford] Do. [Richard] Do. [H] 40</t>
  </si>
  <si>
    <t>Forth Nath. Parker  G 28 Do. [Forth] Do. [Nath. Parker] Do. [G] 29 Do. [Forth] Do. [Nath. Parker] Do. [G] 30. Do. [Forth] Do. [Nath. Parker] Do. [G] 34 Do. [Forth] Do. [Nath. Parker] Do. [G] 35 Do. [Forth] Do. [Nath. Parker] Do. [G] 36 Do. [Forth] Do. [Nath. Parker] Do. [G] 37 Do. [Forth] Do. [Nath. Parker] Do. [G] 38 Do. [Forth] Do. [Nath. Parker] Do. [G] 39 Do. [Forth] Do. [Nath. Parker] Do. [G] 40</t>
  </si>
  <si>
    <t>Lickbarrow Josr. D 9</t>
  </si>
  <si>
    <t>Drake Geoe. A 18</t>
  </si>
  <si>
    <t>Berry Bennis G 22 Do. [Berry] Do. [Bennis] Do. [G] 27</t>
  </si>
  <si>
    <t>Smith James G 5</t>
  </si>
  <si>
    <t>Scot Charlotte D 1</t>
  </si>
  <si>
    <t>Lane Thos. H 21</t>
  </si>
  <si>
    <t>Venner Charles  K</t>
  </si>
  <si>
    <t>Rissoan Wm. H 12</t>
  </si>
  <si>
    <t>Hodges Joseph A 15</t>
  </si>
  <si>
    <t>Parish Jno. A 36.</t>
  </si>
  <si>
    <t>Champion Behj. D 7</t>
  </si>
  <si>
    <t>Smith J. B. H 23.</t>
  </si>
  <si>
    <t>James Charles A 20.</t>
  </si>
  <si>
    <t>Paxton Wm. G 21</t>
  </si>
  <si>
    <t>Glynn Richd. Carr A 13. Do. [Glynn] Do. [Richd. Carr] Do. [A] 14</t>
  </si>
  <si>
    <t>Darrell Robt. A 12</t>
  </si>
  <si>
    <t>Sheldon Richd. A 39.</t>
  </si>
  <si>
    <t>Slack Thos. B 2.</t>
  </si>
  <si>
    <t>Windus Colne. N. Windus Mrs. Eavies H 29</t>
  </si>
  <si>
    <t>Ladbrooke Robt. A 23 Do. [Ladbrooke] Do. [Robt.] Do. [A] 24</t>
  </si>
  <si>
    <t>Spencer Mary A 32</t>
  </si>
  <si>
    <t>Hebb Wm. A 38</t>
  </si>
  <si>
    <t>Mills Charles H 2</t>
  </si>
  <si>
    <t>White Henry A 3.</t>
  </si>
  <si>
    <t>Broadhead Theous. A 26.</t>
  </si>
  <si>
    <t>Droz Simeon G 23</t>
  </si>
  <si>
    <t>Ray Robt. H 17</t>
  </si>
  <si>
    <t>Porter James G 33</t>
  </si>
  <si>
    <t>Fry Nicholas H 20</t>
  </si>
  <si>
    <t>Boileau H P. [?] D 3</t>
  </si>
  <si>
    <t>Prior Phillip E 3</t>
  </si>
  <si>
    <t>Purling Jno. G 2.</t>
  </si>
  <si>
    <t>Harrison Martha H 16</t>
  </si>
  <si>
    <t>Coutts Thos. A 9 Meyrick James D 10 Antrobus John H 18</t>
  </si>
  <si>
    <t>Hewson Jno. D 6</t>
  </si>
  <si>
    <t>Barwell Edwd. A 5</t>
  </si>
  <si>
    <t>Dunbar Geoe. F 2</t>
  </si>
  <si>
    <t>Ford Maria E 9 Do. [Ford] Do. [Maria] Do. [E] 10 Do. [Ford] Do. [Maria] Do. [E] 11 Do. [Ford] Do. [Maria] H 30 Do. [Ford] Do. [Maria] Do. [H] 31 Do. [Ford] Do. [Maria] Do. [H] 32</t>
  </si>
  <si>
    <t xml:space="preserve">Ford James Senr. L Do. [Ford] Do. [James Senr.] Do. [Ford] Do. [James Senr.] S </t>
  </si>
  <si>
    <t>Smith Benj. A 33</t>
  </si>
  <si>
    <t>Pettyward  Roger E 2</t>
  </si>
  <si>
    <t>Levy Moses Isaac A 25</t>
  </si>
  <si>
    <t>Steeres James E 1 Do. [Steeres] J. W. D 16. Do. [Steeres] Charles H 13 Do. [Steeres] Edwd. H 19</t>
  </si>
  <si>
    <t>Lopez Manasseh H 6</t>
  </si>
  <si>
    <t>Lopez M. R. Do. [H] 27</t>
  </si>
  <si>
    <t>Cheere Sr. Wm. H 9</t>
  </si>
  <si>
    <t>Gaizley Jno. A 30</t>
  </si>
  <si>
    <t>Hull Jno. E 13</t>
  </si>
  <si>
    <t>Cooke Joseph Do. [E] 4</t>
  </si>
  <si>
    <t>Viriatt Mary Do. [E] 12</t>
  </si>
  <si>
    <t>Evans Thos. C 2.</t>
  </si>
  <si>
    <t>Cohen Meyer D 4</t>
  </si>
  <si>
    <t>Cheere Charles G 3 Do. [Cheere] Do. [Charles] Do. [G] 4</t>
  </si>
  <si>
    <t>Crane james D 17</t>
  </si>
  <si>
    <t>Younge James A 40</t>
  </si>
  <si>
    <t>Smith Drumd. A 22</t>
  </si>
  <si>
    <t>Giles Daniel I Do. [Giles] Do. [Daniel] A 17.</t>
  </si>
  <si>
    <t>Winthorp Benj. A 37</t>
  </si>
  <si>
    <t>Thomas David H 4.</t>
  </si>
  <si>
    <t>Hornby Jno. A 27.</t>
  </si>
  <si>
    <t>Draper Nathan A 29.</t>
  </si>
  <si>
    <t>Shum Geoe. B 3.</t>
  </si>
  <si>
    <t>Cocker Robt. G 6. Do. [Cocker] Do. [Robt.] Do. [G] 7. Do. [Cocker] Do. [Robt.] Do. [G] 8.</t>
  </si>
  <si>
    <t>Higginson Edmd. A 21.</t>
  </si>
  <si>
    <t>Sargeaunt John F 1</t>
  </si>
  <si>
    <t>Higginson Wm. A 16</t>
  </si>
  <si>
    <t>Chandler Henry A 2</t>
  </si>
  <si>
    <t>Newnham Natl. A 28</t>
  </si>
  <si>
    <t>Smith Edwd. E 7</t>
  </si>
  <si>
    <t>Middleton Nath H 4</t>
  </si>
  <si>
    <t>Herries St. Robt. H 26</t>
  </si>
  <si>
    <t>Yale Jno. H 22</t>
  </si>
  <si>
    <t>Hurlock Jno. A No. 7</t>
  </si>
  <si>
    <t>Castelfranc Peter Castelfranc Mark Extor. a No: 10</t>
  </si>
  <si>
    <t>Booth Fredk. D No 14</t>
  </si>
  <si>
    <t>Bennett Thos. Leigh A No 4</t>
  </si>
  <si>
    <t>Brereton Owen Salisy. A No 6</t>
  </si>
  <si>
    <t>Currie Issac Lettr. [?] L</t>
  </si>
  <si>
    <t>Barroneau Francis M instead of D. 11</t>
  </si>
  <si>
    <t>Dewes Couch E 14</t>
  </si>
  <si>
    <t>Greenwood Charles H 24</t>
  </si>
  <si>
    <t>Gardiner Jame. Junr. D 15 &amp; last Season</t>
  </si>
  <si>
    <t>Harrison Jno. A 8</t>
  </si>
  <si>
    <t>Troward &amp; Wallis G 11. Do [Troward &amp; Wallis] Do. [G] 12 Do [Troward &amp; Wallis] Do. [G] 13 Do [Troward &amp; Wallis] Do. [G] 14 Do [Troward &amp; Wallis] Do. [G] 15 Do [Troward &amp; Wallis] Do. [G] 16 Do [Troward &amp; Wallis] Do. [G] 17 Do [Troward &amp; Wallis] Do. [G] 18 Do [Troward &amp; Wallis] Do. [G] 19 Do [Troward &amp; Wallis] Do. [G] 20</t>
  </si>
  <si>
    <t>Dupuis Richd. P</t>
  </si>
  <si>
    <t>Cockie [?] Jno Robt. G 9 Do. [Cockie] Do. [Jno] Do [Robt.] G 10</t>
  </si>
  <si>
    <t>Hanrott. Francis A 1</t>
  </si>
  <si>
    <t>Franco Jacob A 34</t>
  </si>
  <si>
    <t>Stone Richd O Pd. 9 Octr 1792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</si>
</sst>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3" fillId="0" borderId="2" xfId="0" applyFont="1" applyBorder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FA5A-C8BF-4C01-80A9-65BC5B05EB1F}">
  <dimension ref="A1:S124"/>
  <sheetViews>
    <sheetView tabSelected="1" workbookViewId="0">
      <pane ySplit="1" topLeftCell="A2" activePane="bottomLeft" state="frozen"/>
      <selection pane="bottomLeft" activeCell="S2" sqref="S2"/>
    </sheetView>
  </sheetViews>
  <sheetFormatPr defaultRowHeight="15"/>
  <cols>
    <col min="2" max="2" width="10.28515625" bestFit="1" customWidth="1"/>
    <col min="3" max="3" width="9.7109375" bestFit="1" customWidth="1"/>
    <col min="4" max="4" width="13.140625" bestFit="1" customWidth="1"/>
    <col min="12" max="12" width="10.28515625" bestFit="1" customWidth="1"/>
    <col min="13" max="13" width="9.7109375" bestFit="1" customWidth="1"/>
    <col min="14" max="14" width="13.140625" style="13" bestFit="1" customWidth="1"/>
    <col min="15" max="15" width="81.5703125" customWidth="1"/>
  </cols>
  <sheetData>
    <row r="1" spans="1:19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15" t="s">
        <v>8</v>
      </c>
      <c r="K1" s="6" t="s">
        <v>0</v>
      </c>
      <c r="L1" s="6" t="s">
        <v>1</v>
      </c>
      <c r="M1" s="7" t="s">
        <v>2</v>
      </c>
      <c r="N1" s="14" t="s">
        <v>3</v>
      </c>
      <c r="O1" s="8" t="s">
        <v>4</v>
      </c>
      <c r="P1" s="9" t="s">
        <v>5</v>
      </c>
      <c r="Q1" s="9" t="s">
        <v>6</v>
      </c>
      <c r="R1" s="9" t="s">
        <v>7</v>
      </c>
      <c r="S1" s="16" t="s">
        <v>9</v>
      </c>
    </row>
    <row r="2" spans="1:19">
      <c r="A2">
        <v>1</v>
      </c>
      <c r="B2" t="s">
        <v>10</v>
      </c>
      <c r="C2" t="s">
        <v>11</v>
      </c>
      <c r="D2" s="13">
        <v>17890613</v>
      </c>
      <c r="E2" t="s">
        <v>12</v>
      </c>
      <c r="F2">
        <v>3498</v>
      </c>
      <c r="G2">
        <v>6</v>
      </c>
      <c r="K2">
        <v>1</v>
      </c>
      <c r="L2" t="s">
        <v>10</v>
      </c>
      <c r="M2" t="s">
        <v>11</v>
      </c>
      <c r="N2" s="13">
        <v>17890618</v>
      </c>
      <c r="O2" t="s">
        <v>13</v>
      </c>
      <c r="P2">
        <v>41</v>
      </c>
      <c r="Q2">
        <v>8</v>
      </c>
      <c r="S2" s="5"/>
    </row>
    <row r="3" spans="1:19">
      <c r="K3">
        <v>2</v>
      </c>
      <c r="L3" t="s">
        <v>10</v>
      </c>
      <c r="M3" t="s">
        <v>11</v>
      </c>
      <c r="N3" s="13">
        <v>17890702</v>
      </c>
      <c r="O3" t="s">
        <v>14</v>
      </c>
      <c r="P3">
        <v>20</v>
      </c>
      <c r="Q3">
        <v>14</v>
      </c>
    </row>
    <row r="4" spans="1:19">
      <c r="A4" s="10" t="s">
        <v>15</v>
      </c>
      <c r="B4" s="11"/>
      <c r="C4" s="12">
        <f>SUM(F2)</f>
        <v>3498</v>
      </c>
      <c r="D4" s="12">
        <f>SUM(G2)</f>
        <v>6</v>
      </c>
      <c r="E4" s="12">
        <f>SUM(H2)</f>
        <v>0</v>
      </c>
      <c r="F4" s="10">
        <f>C4+QUOTIENT(D4+QUOTIENT(E4,12),20)</f>
        <v>3498</v>
      </c>
      <c r="G4" s="10">
        <f>MOD(D4+QUOTIENT(E4,12),20)</f>
        <v>6</v>
      </c>
      <c r="H4" s="10">
        <f>MOD(E4, 12)</f>
        <v>0</v>
      </c>
      <c r="K4">
        <v>3</v>
      </c>
      <c r="L4" t="s">
        <v>10</v>
      </c>
      <c r="M4" t="s">
        <v>11</v>
      </c>
      <c r="N4" s="13">
        <v>17890702</v>
      </c>
      <c r="O4" t="s">
        <v>16</v>
      </c>
      <c r="P4">
        <v>20</v>
      </c>
      <c r="Q4">
        <v>14</v>
      </c>
    </row>
    <row r="5" spans="1:19">
      <c r="K5">
        <v>4</v>
      </c>
      <c r="L5" t="s">
        <v>10</v>
      </c>
      <c r="M5" t="s">
        <v>11</v>
      </c>
      <c r="N5" s="13">
        <v>17890702</v>
      </c>
      <c r="O5" t="s">
        <v>17</v>
      </c>
      <c r="P5">
        <v>20</v>
      </c>
      <c r="Q5">
        <v>14</v>
      </c>
    </row>
    <row r="6" spans="1:19">
      <c r="K6">
        <v>5</v>
      </c>
      <c r="L6" t="s">
        <v>10</v>
      </c>
      <c r="M6" t="s">
        <v>11</v>
      </c>
      <c r="N6" s="13">
        <v>17890702</v>
      </c>
      <c r="O6" t="s">
        <v>18</v>
      </c>
      <c r="P6">
        <v>41</v>
      </c>
      <c r="Q6">
        <v>8</v>
      </c>
    </row>
    <row r="7" spans="1:19">
      <c r="K7">
        <v>6</v>
      </c>
      <c r="L7" t="s">
        <v>10</v>
      </c>
      <c r="M7" t="s">
        <v>11</v>
      </c>
      <c r="N7" s="13">
        <v>17890702</v>
      </c>
      <c r="O7" t="s">
        <v>19</v>
      </c>
      <c r="P7">
        <v>20</v>
      </c>
      <c r="Q7">
        <v>14</v>
      </c>
    </row>
    <row r="8" spans="1:19">
      <c r="K8">
        <v>7</v>
      </c>
      <c r="L8" t="s">
        <v>10</v>
      </c>
      <c r="M8" t="s">
        <v>11</v>
      </c>
      <c r="N8" s="13">
        <v>17890702</v>
      </c>
      <c r="O8" t="s">
        <v>20</v>
      </c>
      <c r="P8">
        <v>20</v>
      </c>
      <c r="Q8">
        <v>14</v>
      </c>
    </row>
    <row r="9" spans="1:19">
      <c r="K9">
        <v>8</v>
      </c>
      <c r="L9" t="s">
        <v>10</v>
      </c>
      <c r="M9" t="s">
        <v>11</v>
      </c>
      <c r="N9" s="13">
        <v>17890702</v>
      </c>
      <c r="O9" t="s">
        <v>21</v>
      </c>
      <c r="P9">
        <v>20</v>
      </c>
      <c r="Q9">
        <v>14</v>
      </c>
    </row>
    <row r="10" spans="1:19">
      <c r="K10">
        <v>9</v>
      </c>
      <c r="L10" t="s">
        <v>10</v>
      </c>
      <c r="M10" t="s">
        <v>11</v>
      </c>
      <c r="N10" s="13">
        <v>17890702</v>
      </c>
      <c r="O10" t="s">
        <v>22</v>
      </c>
      <c r="P10">
        <v>20</v>
      </c>
      <c r="Q10">
        <v>14</v>
      </c>
    </row>
    <row r="11" spans="1:19">
      <c r="K11">
        <v>10</v>
      </c>
      <c r="L11" t="s">
        <v>10</v>
      </c>
      <c r="M11" t="s">
        <v>11</v>
      </c>
      <c r="N11" s="13">
        <v>17890702</v>
      </c>
      <c r="O11" t="s">
        <v>23</v>
      </c>
      <c r="P11">
        <v>20</v>
      </c>
      <c r="Q11">
        <v>14</v>
      </c>
    </row>
    <row r="12" spans="1:19">
      <c r="K12">
        <v>11</v>
      </c>
      <c r="L12" t="s">
        <v>10</v>
      </c>
      <c r="M12" t="s">
        <v>11</v>
      </c>
      <c r="N12" s="13">
        <v>17890702</v>
      </c>
      <c r="O12" t="s">
        <v>24</v>
      </c>
      <c r="P12">
        <v>20</v>
      </c>
      <c r="Q12">
        <v>14</v>
      </c>
    </row>
    <row r="13" spans="1:19">
      <c r="K13">
        <v>12</v>
      </c>
      <c r="L13" t="s">
        <v>10</v>
      </c>
      <c r="M13" t="s">
        <v>11</v>
      </c>
      <c r="N13" s="13">
        <v>17890702</v>
      </c>
      <c r="O13" t="s">
        <v>25</v>
      </c>
      <c r="P13">
        <v>20</v>
      </c>
      <c r="Q13">
        <v>14</v>
      </c>
    </row>
    <row r="14" spans="1:19">
      <c r="K14">
        <v>13</v>
      </c>
      <c r="L14" t="s">
        <v>10</v>
      </c>
      <c r="M14" t="s">
        <v>11</v>
      </c>
      <c r="N14" s="13">
        <v>17890702</v>
      </c>
      <c r="O14" t="s">
        <v>26</v>
      </c>
      <c r="P14">
        <v>20</v>
      </c>
      <c r="Q14">
        <v>14</v>
      </c>
    </row>
    <row r="15" spans="1:19">
      <c r="K15">
        <v>14</v>
      </c>
      <c r="L15" t="s">
        <v>10</v>
      </c>
      <c r="M15" t="s">
        <v>11</v>
      </c>
      <c r="N15" s="13">
        <v>17890702</v>
      </c>
      <c r="O15" t="s">
        <v>27</v>
      </c>
      <c r="P15">
        <v>20</v>
      </c>
      <c r="Q15">
        <v>14</v>
      </c>
    </row>
    <row r="16" spans="1:19">
      <c r="K16">
        <v>15</v>
      </c>
      <c r="L16" t="s">
        <v>10</v>
      </c>
      <c r="M16" t="s">
        <v>11</v>
      </c>
      <c r="N16" s="13">
        <v>17890702</v>
      </c>
      <c r="O16" t="s">
        <v>28</v>
      </c>
      <c r="P16">
        <v>20</v>
      </c>
      <c r="Q16">
        <v>14</v>
      </c>
    </row>
    <row r="17" spans="11:17">
      <c r="K17">
        <v>16</v>
      </c>
      <c r="L17" t="s">
        <v>10</v>
      </c>
      <c r="M17" t="s">
        <v>11</v>
      </c>
      <c r="N17" s="13">
        <v>17890702</v>
      </c>
      <c r="O17" t="s">
        <v>29</v>
      </c>
      <c r="P17">
        <v>20</v>
      </c>
      <c r="Q17">
        <v>14</v>
      </c>
    </row>
    <row r="18" spans="11:17">
      <c r="K18">
        <v>17</v>
      </c>
      <c r="L18" t="s">
        <v>10</v>
      </c>
      <c r="M18" t="s">
        <v>11</v>
      </c>
      <c r="N18" s="13">
        <v>17890702</v>
      </c>
      <c r="O18" t="s">
        <v>30</v>
      </c>
      <c r="P18">
        <v>20</v>
      </c>
      <c r="Q18">
        <v>14</v>
      </c>
    </row>
    <row r="19" spans="11:17">
      <c r="K19">
        <v>18</v>
      </c>
      <c r="L19" t="s">
        <v>10</v>
      </c>
      <c r="M19" t="s">
        <v>11</v>
      </c>
      <c r="N19" s="13">
        <v>17890702</v>
      </c>
      <c r="O19" t="s">
        <v>31</v>
      </c>
      <c r="P19">
        <v>20</v>
      </c>
      <c r="Q19">
        <v>14</v>
      </c>
    </row>
    <row r="20" spans="11:17">
      <c r="K20">
        <v>19</v>
      </c>
      <c r="L20" t="s">
        <v>10</v>
      </c>
      <c r="M20" t="s">
        <v>11</v>
      </c>
      <c r="N20" s="13">
        <v>17890702</v>
      </c>
      <c r="O20" t="s">
        <v>32</v>
      </c>
      <c r="P20">
        <v>20</v>
      </c>
      <c r="Q20">
        <v>14</v>
      </c>
    </row>
    <row r="21" spans="11:17">
      <c r="K21">
        <v>20</v>
      </c>
      <c r="L21" t="s">
        <v>10</v>
      </c>
      <c r="M21" t="s">
        <v>11</v>
      </c>
      <c r="N21" s="13">
        <v>17890702</v>
      </c>
      <c r="O21" t="s">
        <v>33</v>
      </c>
      <c r="P21">
        <v>41</v>
      </c>
      <c r="Q21">
        <v>8</v>
      </c>
    </row>
    <row r="22" spans="11:17">
      <c r="K22">
        <v>21</v>
      </c>
      <c r="L22" t="s">
        <v>10</v>
      </c>
      <c r="M22" t="s">
        <v>11</v>
      </c>
      <c r="N22" s="13">
        <v>17890703</v>
      </c>
      <c r="O22" t="s">
        <v>34</v>
      </c>
      <c r="P22">
        <v>20</v>
      </c>
      <c r="Q22">
        <v>14</v>
      </c>
    </row>
    <row r="23" spans="11:17">
      <c r="K23">
        <v>22</v>
      </c>
      <c r="L23" t="s">
        <v>10</v>
      </c>
      <c r="M23" t="s">
        <v>11</v>
      </c>
      <c r="N23" s="13">
        <v>17890706</v>
      </c>
      <c r="O23" t="s">
        <v>35</v>
      </c>
      <c r="P23">
        <v>20</v>
      </c>
      <c r="Q23">
        <v>14</v>
      </c>
    </row>
    <row r="24" spans="11:17">
      <c r="K24">
        <v>23</v>
      </c>
      <c r="L24" t="s">
        <v>10</v>
      </c>
      <c r="M24" t="s">
        <v>11</v>
      </c>
      <c r="N24" s="13">
        <v>17890706</v>
      </c>
      <c r="O24" t="s">
        <v>36</v>
      </c>
      <c r="P24">
        <v>20</v>
      </c>
      <c r="Q24">
        <v>14</v>
      </c>
    </row>
    <row r="25" spans="11:17">
      <c r="K25">
        <v>24</v>
      </c>
      <c r="L25" t="s">
        <v>10</v>
      </c>
      <c r="M25" t="s">
        <v>11</v>
      </c>
      <c r="N25" s="13">
        <v>17890706</v>
      </c>
      <c r="O25" t="s">
        <v>37</v>
      </c>
      <c r="P25">
        <v>20</v>
      </c>
      <c r="Q25">
        <v>14</v>
      </c>
    </row>
    <row r="26" spans="11:17">
      <c r="K26">
        <v>25</v>
      </c>
      <c r="L26" t="s">
        <v>10</v>
      </c>
      <c r="M26" t="s">
        <v>11</v>
      </c>
      <c r="N26" s="13">
        <v>17890706</v>
      </c>
      <c r="O26" t="s">
        <v>38</v>
      </c>
      <c r="P26">
        <v>20</v>
      </c>
      <c r="Q26">
        <v>14</v>
      </c>
    </row>
    <row r="27" spans="11:17">
      <c r="K27">
        <v>26</v>
      </c>
      <c r="L27" t="s">
        <v>10</v>
      </c>
      <c r="M27" t="s">
        <v>11</v>
      </c>
      <c r="N27" s="13">
        <v>17890706</v>
      </c>
      <c r="O27" t="s">
        <v>39</v>
      </c>
      <c r="P27">
        <v>20</v>
      </c>
      <c r="Q27">
        <v>14</v>
      </c>
    </row>
    <row r="28" spans="11:17">
      <c r="K28">
        <v>27</v>
      </c>
      <c r="L28" t="s">
        <v>10</v>
      </c>
      <c r="M28" t="s">
        <v>11</v>
      </c>
      <c r="N28" s="13">
        <v>17890706</v>
      </c>
      <c r="O28" t="s">
        <v>40</v>
      </c>
      <c r="P28">
        <v>20</v>
      </c>
      <c r="Q28">
        <v>14</v>
      </c>
    </row>
    <row r="29" spans="11:17">
      <c r="K29">
        <v>28</v>
      </c>
      <c r="L29" t="s">
        <v>10</v>
      </c>
      <c r="M29" t="s">
        <v>11</v>
      </c>
      <c r="N29" s="13">
        <v>17890706</v>
      </c>
      <c r="O29" t="s">
        <v>41</v>
      </c>
      <c r="P29">
        <v>20</v>
      </c>
      <c r="Q29">
        <v>14</v>
      </c>
    </row>
    <row r="30" spans="11:17">
      <c r="K30">
        <v>29</v>
      </c>
      <c r="L30" t="s">
        <v>10</v>
      </c>
      <c r="M30" t="s">
        <v>11</v>
      </c>
      <c r="N30" s="13">
        <v>17890706</v>
      </c>
      <c r="O30" t="s">
        <v>42</v>
      </c>
      <c r="P30">
        <v>20</v>
      </c>
      <c r="Q30">
        <v>14</v>
      </c>
    </row>
    <row r="31" spans="11:17">
      <c r="K31">
        <v>30</v>
      </c>
      <c r="L31" t="s">
        <v>10</v>
      </c>
      <c r="M31" t="s">
        <v>11</v>
      </c>
      <c r="N31" s="13">
        <v>17890706</v>
      </c>
      <c r="O31" t="s">
        <v>43</v>
      </c>
      <c r="P31">
        <v>82</v>
      </c>
      <c r="Q31">
        <v>16</v>
      </c>
    </row>
    <row r="32" spans="11:17">
      <c r="K32">
        <v>31</v>
      </c>
      <c r="L32" t="s">
        <v>10</v>
      </c>
      <c r="M32" t="s">
        <v>11</v>
      </c>
      <c r="N32" s="13">
        <v>17890706</v>
      </c>
      <c r="O32" t="s">
        <v>44</v>
      </c>
      <c r="P32">
        <v>82</v>
      </c>
      <c r="Q32">
        <v>16</v>
      </c>
    </row>
    <row r="33" spans="11:17">
      <c r="K33">
        <v>32</v>
      </c>
      <c r="L33" t="s">
        <v>10</v>
      </c>
      <c r="M33" t="s">
        <v>11</v>
      </c>
      <c r="N33" s="13">
        <v>17890706</v>
      </c>
      <c r="O33" t="s">
        <v>45</v>
      </c>
      <c r="P33">
        <v>207</v>
      </c>
    </row>
    <row r="34" spans="11:17">
      <c r="K34">
        <v>33</v>
      </c>
      <c r="L34" t="s">
        <v>10</v>
      </c>
      <c r="M34" t="s">
        <v>11</v>
      </c>
      <c r="N34" s="13">
        <v>17890709</v>
      </c>
      <c r="O34" t="s">
        <v>46</v>
      </c>
      <c r="P34">
        <v>20</v>
      </c>
      <c r="Q34">
        <v>14</v>
      </c>
    </row>
    <row r="35" spans="11:17">
      <c r="K35">
        <v>34</v>
      </c>
      <c r="L35" t="s">
        <v>10</v>
      </c>
      <c r="M35" t="s">
        <v>11</v>
      </c>
      <c r="N35" s="13">
        <v>17890709</v>
      </c>
      <c r="O35" t="s">
        <v>47</v>
      </c>
      <c r="P35">
        <v>20</v>
      </c>
      <c r="Q35">
        <v>14</v>
      </c>
    </row>
    <row r="36" spans="11:17">
      <c r="K36">
        <v>35</v>
      </c>
      <c r="L36" t="s">
        <v>10</v>
      </c>
      <c r="M36" t="s">
        <v>11</v>
      </c>
      <c r="N36" s="13">
        <v>17890709</v>
      </c>
      <c r="O36" t="s">
        <v>48</v>
      </c>
      <c r="P36">
        <v>41</v>
      </c>
      <c r="Q36">
        <v>8</v>
      </c>
    </row>
    <row r="37" spans="11:17">
      <c r="K37">
        <v>36</v>
      </c>
      <c r="L37" t="s">
        <v>10</v>
      </c>
      <c r="M37" t="s">
        <v>11</v>
      </c>
      <c r="N37" s="13">
        <v>17890709</v>
      </c>
      <c r="O37" t="s">
        <v>49</v>
      </c>
      <c r="P37">
        <v>20</v>
      </c>
      <c r="Q37">
        <v>14</v>
      </c>
    </row>
    <row r="38" spans="11:17">
      <c r="K38">
        <v>37</v>
      </c>
      <c r="L38" t="s">
        <v>10</v>
      </c>
      <c r="M38" t="s">
        <v>11</v>
      </c>
      <c r="N38" s="13">
        <v>17890709</v>
      </c>
      <c r="O38" t="s">
        <v>50</v>
      </c>
      <c r="P38">
        <v>20</v>
      </c>
      <c r="Q38">
        <v>14</v>
      </c>
    </row>
    <row r="39" spans="11:17">
      <c r="K39">
        <v>38</v>
      </c>
      <c r="L39" t="s">
        <v>10</v>
      </c>
      <c r="M39" t="s">
        <v>11</v>
      </c>
      <c r="N39" s="13">
        <v>17890709</v>
      </c>
      <c r="O39" t="s">
        <v>51</v>
      </c>
      <c r="P39">
        <v>20</v>
      </c>
      <c r="Q39">
        <v>14</v>
      </c>
    </row>
    <row r="40" spans="11:17">
      <c r="K40">
        <v>39</v>
      </c>
      <c r="L40" t="s">
        <v>10</v>
      </c>
      <c r="M40" t="s">
        <v>11</v>
      </c>
      <c r="N40" s="13">
        <v>17890709</v>
      </c>
      <c r="O40" t="s">
        <v>52</v>
      </c>
      <c r="P40">
        <v>20</v>
      </c>
      <c r="Q40">
        <v>14</v>
      </c>
    </row>
    <row r="41" spans="11:17">
      <c r="K41">
        <v>40</v>
      </c>
      <c r="L41" t="s">
        <v>10</v>
      </c>
      <c r="M41" t="s">
        <v>11</v>
      </c>
      <c r="N41" s="13">
        <v>17890709</v>
      </c>
      <c r="O41" t="s">
        <v>53</v>
      </c>
      <c r="P41">
        <v>20</v>
      </c>
      <c r="Q41">
        <v>14</v>
      </c>
    </row>
    <row r="42" spans="11:17">
      <c r="K42">
        <v>41</v>
      </c>
      <c r="L42" t="s">
        <v>10</v>
      </c>
      <c r="M42" t="s">
        <v>11</v>
      </c>
      <c r="N42" s="13">
        <v>17890709</v>
      </c>
      <c r="O42" t="s">
        <v>54</v>
      </c>
      <c r="P42">
        <v>20</v>
      </c>
      <c r="Q42">
        <v>14</v>
      </c>
    </row>
    <row r="43" spans="11:17">
      <c r="K43">
        <v>42</v>
      </c>
      <c r="L43" t="s">
        <v>10</v>
      </c>
      <c r="M43" t="s">
        <v>11</v>
      </c>
      <c r="N43" s="13">
        <v>17890709</v>
      </c>
      <c r="O43" t="s">
        <v>55</v>
      </c>
      <c r="P43">
        <v>20</v>
      </c>
      <c r="Q43">
        <v>14</v>
      </c>
    </row>
    <row r="44" spans="11:17">
      <c r="K44">
        <v>43</v>
      </c>
      <c r="L44" t="s">
        <v>10</v>
      </c>
      <c r="M44" t="s">
        <v>11</v>
      </c>
      <c r="N44" s="13">
        <v>17890709</v>
      </c>
      <c r="O44" t="s">
        <v>56</v>
      </c>
      <c r="P44">
        <v>20</v>
      </c>
      <c r="Q44">
        <v>14</v>
      </c>
    </row>
    <row r="45" spans="11:17">
      <c r="K45">
        <v>44</v>
      </c>
      <c r="L45" t="s">
        <v>10</v>
      </c>
      <c r="M45" t="s">
        <v>11</v>
      </c>
      <c r="N45" s="13">
        <v>17890709</v>
      </c>
      <c r="O45" t="s">
        <v>57</v>
      </c>
      <c r="P45">
        <v>20</v>
      </c>
      <c r="Q45">
        <v>14</v>
      </c>
    </row>
    <row r="46" spans="11:17">
      <c r="K46">
        <v>45</v>
      </c>
      <c r="L46" t="s">
        <v>10</v>
      </c>
      <c r="M46" t="s">
        <v>11</v>
      </c>
      <c r="N46" s="13">
        <v>17890709</v>
      </c>
      <c r="O46" t="s">
        <v>58</v>
      </c>
      <c r="P46">
        <v>20</v>
      </c>
      <c r="Q46">
        <v>14</v>
      </c>
    </row>
    <row r="47" spans="11:17">
      <c r="K47">
        <v>46</v>
      </c>
      <c r="L47" t="s">
        <v>10</v>
      </c>
      <c r="M47" t="s">
        <v>11</v>
      </c>
      <c r="N47" s="13">
        <v>17890709</v>
      </c>
      <c r="O47" t="s">
        <v>59</v>
      </c>
      <c r="P47">
        <v>20</v>
      </c>
      <c r="Q47">
        <v>14</v>
      </c>
    </row>
    <row r="48" spans="11:17">
      <c r="K48">
        <v>47</v>
      </c>
      <c r="L48" t="s">
        <v>10</v>
      </c>
      <c r="M48" t="s">
        <v>11</v>
      </c>
      <c r="N48" s="13">
        <v>17890713</v>
      </c>
      <c r="O48" t="s">
        <v>60</v>
      </c>
      <c r="P48">
        <v>41</v>
      </c>
      <c r="Q48">
        <v>8</v>
      </c>
    </row>
    <row r="49" spans="11:17">
      <c r="K49">
        <v>48</v>
      </c>
      <c r="L49" t="s">
        <v>10</v>
      </c>
      <c r="M49" t="s">
        <v>11</v>
      </c>
      <c r="N49" s="13">
        <v>17890713</v>
      </c>
      <c r="O49" t="s">
        <v>61</v>
      </c>
      <c r="P49">
        <v>20</v>
      </c>
      <c r="Q49">
        <v>14</v>
      </c>
    </row>
    <row r="50" spans="11:17">
      <c r="K50">
        <v>49</v>
      </c>
      <c r="L50" t="s">
        <v>10</v>
      </c>
      <c r="M50" t="s">
        <v>11</v>
      </c>
      <c r="N50" s="13">
        <v>17890713</v>
      </c>
      <c r="O50" t="s">
        <v>62</v>
      </c>
      <c r="P50">
        <v>20</v>
      </c>
      <c r="Q50">
        <v>14</v>
      </c>
    </row>
    <row r="51" spans="11:17">
      <c r="K51">
        <v>50</v>
      </c>
      <c r="L51" t="s">
        <v>10</v>
      </c>
      <c r="M51" t="s">
        <v>11</v>
      </c>
      <c r="N51" s="13">
        <v>17890713</v>
      </c>
      <c r="O51" t="s">
        <v>63</v>
      </c>
      <c r="P51">
        <v>20</v>
      </c>
      <c r="Q51">
        <v>14</v>
      </c>
    </row>
    <row r="52" spans="11:17">
      <c r="K52">
        <v>51</v>
      </c>
      <c r="L52" t="s">
        <v>10</v>
      </c>
      <c r="M52" t="s">
        <v>11</v>
      </c>
      <c r="N52" s="13">
        <v>17890713</v>
      </c>
      <c r="O52" t="s">
        <v>64</v>
      </c>
      <c r="P52">
        <v>41</v>
      </c>
      <c r="Q52">
        <v>8</v>
      </c>
    </row>
    <row r="53" spans="11:17">
      <c r="K53">
        <v>52</v>
      </c>
      <c r="L53" t="s">
        <v>10</v>
      </c>
      <c r="M53" t="s">
        <v>11</v>
      </c>
      <c r="N53" s="13">
        <v>17890713</v>
      </c>
      <c r="O53" t="s">
        <v>65</v>
      </c>
      <c r="P53">
        <v>41</v>
      </c>
      <c r="Q53">
        <v>8</v>
      </c>
    </row>
    <row r="54" spans="11:17">
      <c r="K54">
        <v>53</v>
      </c>
      <c r="L54" t="s">
        <v>10</v>
      </c>
      <c r="M54" t="s">
        <v>11</v>
      </c>
      <c r="N54" s="13">
        <v>17890716</v>
      </c>
      <c r="O54" t="s">
        <v>66</v>
      </c>
      <c r="P54">
        <v>20</v>
      </c>
      <c r="Q54">
        <v>14</v>
      </c>
    </row>
    <row r="55" spans="11:17">
      <c r="K55">
        <v>54</v>
      </c>
      <c r="L55" t="s">
        <v>10</v>
      </c>
      <c r="M55" t="s">
        <v>11</v>
      </c>
      <c r="N55" s="13">
        <v>17890716</v>
      </c>
      <c r="O55" t="s">
        <v>67</v>
      </c>
      <c r="P55">
        <v>20</v>
      </c>
      <c r="Q55">
        <v>14</v>
      </c>
    </row>
    <row r="56" spans="11:17">
      <c r="K56">
        <v>55</v>
      </c>
      <c r="L56" t="s">
        <v>10</v>
      </c>
      <c r="M56" t="s">
        <v>11</v>
      </c>
      <c r="N56" s="13">
        <v>17890716</v>
      </c>
      <c r="O56" t="s">
        <v>68</v>
      </c>
      <c r="P56">
        <v>20</v>
      </c>
      <c r="Q56">
        <v>14</v>
      </c>
    </row>
    <row r="57" spans="11:17">
      <c r="K57">
        <v>56</v>
      </c>
      <c r="L57" t="s">
        <v>10</v>
      </c>
      <c r="M57" t="s">
        <v>11</v>
      </c>
      <c r="N57" s="13">
        <v>17890716</v>
      </c>
      <c r="O57" t="s">
        <v>69</v>
      </c>
      <c r="P57">
        <v>20</v>
      </c>
      <c r="Q57">
        <v>14</v>
      </c>
    </row>
    <row r="58" spans="11:17">
      <c r="K58">
        <v>57</v>
      </c>
      <c r="L58" t="s">
        <v>10</v>
      </c>
      <c r="M58" t="s">
        <v>11</v>
      </c>
      <c r="N58" s="13">
        <v>17890720</v>
      </c>
      <c r="O58" t="s">
        <v>70</v>
      </c>
      <c r="P58">
        <v>20</v>
      </c>
      <c r="Q58">
        <v>14</v>
      </c>
    </row>
    <row r="59" spans="11:17">
      <c r="K59">
        <v>58</v>
      </c>
      <c r="L59" t="s">
        <v>10</v>
      </c>
      <c r="M59" t="s">
        <v>11</v>
      </c>
      <c r="N59" s="13">
        <v>17890720</v>
      </c>
      <c r="O59" t="s">
        <v>71</v>
      </c>
      <c r="P59">
        <v>20</v>
      </c>
      <c r="Q59">
        <v>14</v>
      </c>
    </row>
    <row r="60" spans="11:17">
      <c r="K60">
        <v>59</v>
      </c>
      <c r="L60" t="s">
        <v>10</v>
      </c>
      <c r="M60" t="s">
        <v>11</v>
      </c>
      <c r="N60" s="13">
        <v>17890720</v>
      </c>
      <c r="O60" t="s">
        <v>72</v>
      </c>
      <c r="P60">
        <v>20</v>
      </c>
      <c r="Q60">
        <v>14</v>
      </c>
    </row>
    <row r="61" spans="11:17">
      <c r="K61">
        <v>60</v>
      </c>
      <c r="L61" t="s">
        <v>10</v>
      </c>
      <c r="M61" t="s">
        <v>11</v>
      </c>
      <c r="N61" s="13">
        <v>17890720</v>
      </c>
      <c r="O61" t="s">
        <v>73</v>
      </c>
      <c r="P61">
        <v>20</v>
      </c>
      <c r="Q61">
        <v>14</v>
      </c>
    </row>
    <row r="62" spans="11:17">
      <c r="K62">
        <v>61</v>
      </c>
      <c r="L62" t="s">
        <v>10</v>
      </c>
      <c r="M62" t="s">
        <v>11</v>
      </c>
      <c r="N62" s="13">
        <v>17890723</v>
      </c>
      <c r="O62" t="s">
        <v>74</v>
      </c>
      <c r="P62">
        <v>20</v>
      </c>
      <c r="Q62">
        <v>14</v>
      </c>
    </row>
    <row r="63" spans="11:17">
      <c r="K63">
        <v>62</v>
      </c>
      <c r="L63" t="s">
        <v>10</v>
      </c>
      <c r="M63" t="s">
        <v>11</v>
      </c>
      <c r="N63" s="13">
        <v>17890723</v>
      </c>
      <c r="O63" t="s">
        <v>75</v>
      </c>
      <c r="P63">
        <v>20</v>
      </c>
      <c r="Q63">
        <v>14</v>
      </c>
    </row>
    <row r="64" spans="11:17">
      <c r="K64">
        <v>63</v>
      </c>
      <c r="L64" t="s">
        <v>10</v>
      </c>
      <c r="M64" t="s">
        <v>11</v>
      </c>
      <c r="N64" s="13">
        <v>17890724</v>
      </c>
      <c r="O64" t="s">
        <v>76</v>
      </c>
      <c r="P64">
        <v>20</v>
      </c>
      <c r="Q64">
        <v>14</v>
      </c>
    </row>
    <row r="65" spans="11:17">
      <c r="K65">
        <v>64</v>
      </c>
      <c r="L65" t="s">
        <v>10</v>
      </c>
      <c r="M65" t="s">
        <v>11</v>
      </c>
      <c r="N65" s="13">
        <v>17890724</v>
      </c>
      <c r="O65" t="s">
        <v>77</v>
      </c>
      <c r="P65">
        <v>20</v>
      </c>
      <c r="Q65">
        <v>14</v>
      </c>
    </row>
    <row r="66" spans="11:17">
      <c r="K66">
        <v>65</v>
      </c>
      <c r="L66" t="s">
        <v>10</v>
      </c>
      <c r="M66" t="s">
        <v>11</v>
      </c>
      <c r="N66" s="13">
        <v>17890727</v>
      </c>
      <c r="O66" t="s">
        <v>78</v>
      </c>
      <c r="P66">
        <v>20</v>
      </c>
      <c r="Q66">
        <v>14</v>
      </c>
    </row>
    <row r="67" spans="11:17">
      <c r="K67">
        <v>66</v>
      </c>
      <c r="L67" t="s">
        <v>10</v>
      </c>
      <c r="M67" t="s">
        <v>11</v>
      </c>
      <c r="N67" s="13">
        <v>17890728</v>
      </c>
      <c r="O67" t="s">
        <v>79</v>
      </c>
      <c r="P67">
        <v>62</v>
      </c>
      <c r="Q67">
        <v>2</v>
      </c>
    </row>
    <row r="68" spans="11:17">
      <c r="K68">
        <v>67</v>
      </c>
      <c r="L68" t="s">
        <v>10</v>
      </c>
      <c r="M68" t="s">
        <v>11</v>
      </c>
      <c r="N68" s="13">
        <v>17890728</v>
      </c>
      <c r="O68" t="s">
        <v>80</v>
      </c>
      <c r="P68">
        <v>20</v>
      </c>
      <c r="Q68">
        <v>14</v>
      </c>
    </row>
    <row r="69" spans="11:17">
      <c r="K69">
        <v>68</v>
      </c>
      <c r="L69" t="s">
        <v>10</v>
      </c>
      <c r="M69" t="s">
        <v>11</v>
      </c>
      <c r="N69" s="13">
        <v>17890728</v>
      </c>
      <c r="O69" t="s">
        <v>81</v>
      </c>
      <c r="P69">
        <v>20</v>
      </c>
      <c r="Q69">
        <v>14</v>
      </c>
    </row>
    <row r="70" spans="11:17">
      <c r="K70">
        <v>69</v>
      </c>
      <c r="L70" t="s">
        <v>10</v>
      </c>
      <c r="M70" t="s">
        <v>11</v>
      </c>
      <c r="N70" s="13">
        <v>17890731</v>
      </c>
      <c r="O70" t="s">
        <v>82</v>
      </c>
      <c r="P70">
        <v>20</v>
      </c>
      <c r="Q70">
        <v>14</v>
      </c>
    </row>
    <row r="71" spans="11:17">
      <c r="K71">
        <v>70</v>
      </c>
      <c r="L71" t="s">
        <v>10</v>
      </c>
      <c r="M71" t="s">
        <v>11</v>
      </c>
      <c r="N71" s="13">
        <v>17890801</v>
      </c>
      <c r="O71" t="s">
        <v>83</v>
      </c>
      <c r="P71">
        <v>124</v>
      </c>
      <c r="Q71">
        <v>4</v>
      </c>
    </row>
    <row r="72" spans="11:17">
      <c r="K72">
        <v>71</v>
      </c>
      <c r="L72" t="s">
        <v>10</v>
      </c>
      <c r="M72" t="s">
        <v>11</v>
      </c>
      <c r="N72" s="13">
        <v>17890801</v>
      </c>
      <c r="O72" t="s">
        <v>84</v>
      </c>
      <c r="P72">
        <v>62</v>
      </c>
      <c r="Q72">
        <v>2</v>
      </c>
    </row>
    <row r="73" spans="11:17">
      <c r="K73">
        <v>72</v>
      </c>
      <c r="L73" t="s">
        <v>10</v>
      </c>
      <c r="M73" t="s">
        <v>11</v>
      </c>
      <c r="N73" s="13">
        <v>17890803</v>
      </c>
      <c r="O73" t="s">
        <v>85</v>
      </c>
      <c r="P73">
        <v>20</v>
      </c>
      <c r="Q73">
        <v>14</v>
      </c>
    </row>
    <row r="74" spans="11:17">
      <c r="K74">
        <v>73</v>
      </c>
      <c r="L74" t="s">
        <v>10</v>
      </c>
      <c r="M74" t="s">
        <v>11</v>
      </c>
      <c r="N74" s="13">
        <v>17890803</v>
      </c>
      <c r="O74" t="s">
        <v>86</v>
      </c>
      <c r="P74">
        <v>20</v>
      </c>
      <c r="Q74">
        <v>14</v>
      </c>
    </row>
    <row r="75" spans="11:17">
      <c r="K75">
        <v>74</v>
      </c>
      <c r="L75" t="s">
        <v>10</v>
      </c>
      <c r="M75" t="s">
        <v>11</v>
      </c>
      <c r="N75" s="13">
        <v>17890803</v>
      </c>
      <c r="O75" t="s">
        <v>87</v>
      </c>
      <c r="P75">
        <v>20</v>
      </c>
      <c r="Q75">
        <v>14</v>
      </c>
    </row>
    <row r="76" spans="11:17">
      <c r="K76">
        <v>75</v>
      </c>
      <c r="L76" t="s">
        <v>10</v>
      </c>
      <c r="M76" t="s">
        <v>11</v>
      </c>
      <c r="N76" s="13">
        <v>17890803</v>
      </c>
      <c r="O76" t="s">
        <v>88</v>
      </c>
      <c r="P76">
        <v>82</v>
      </c>
      <c r="Q76">
        <v>16</v>
      </c>
    </row>
    <row r="77" spans="11:17">
      <c r="K77">
        <v>76</v>
      </c>
      <c r="L77" t="s">
        <v>10</v>
      </c>
      <c r="M77" t="s">
        <v>11</v>
      </c>
      <c r="N77" s="13">
        <v>17890803</v>
      </c>
      <c r="O77" t="s">
        <v>89</v>
      </c>
      <c r="P77">
        <v>20</v>
      </c>
      <c r="Q77">
        <v>14</v>
      </c>
    </row>
    <row r="78" spans="11:17">
      <c r="K78">
        <v>77</v>
      </c>
      <c r="L78" t="s">
        <v>10</v>
      </c>
      <c r="M78" t="s">
        <v>11</v>
      </c>
      <c r="N78" s="13">
        <v>17890803</v>
      </c>
      <c r="O78" t="s">
        <v>90</v>
      </c>
      <c r="P78">
        <v>20</v>
      </c>
      <c r="Q78">
        <v>14</v>
      </c>
    </row>
    <row r="79" spans="11:17">
      <c r="K79">
        <v>78</v>
      </c>
      <c r="L79" t="s">
        <v>10</v>
      </c>
      <c r="M79" t="s">
        <v>11</v>
      </c>
      <c r="N79" s="13">
        <v>17890815</v>
      </c>
      <c r="O79" t="s">
        <v>91</v>
      </c>
      <c r="P79">
        <v>20</v>
      </c>
      <c r="Q79">
        <v>14</v>
      </c>
    </row>
    <row r="80" spans="11:17">
      <c r="K80">
        <v>79</v>
      </c>
      <c r="L80" t="s">
        <v>10</v>
      </c>
      <c r="M80" t="s">
        <v>11</v>
      </c>
      <c r="N80" s="13">
        <v>17890819</v>
      </c>
      <c r="O80" t="s">
        <v>92</v>
      </c>
      <c r="P80">
        <v>20</v>
      </c>
      <c r="Q80">
        <v>14</v>
      </c>
    </row>
    <row r="81" spans="11:17">
      <c r="K81">
        <v>80</v>
      </c>
      <c r="L81" t="s">
        <v>10</v>
      </c>
      <c r="M81" t="s">
        <v>11</v>
      </c>
      <c r="N81" s="13">
        <v>17890827</v>
      </c>
      <c r="O81" t="s">
        <v>93</v>
      </c>
      <c r="P81">
        <v>20</v>
      </c>
      <c r="Q81">
        <v>14</v>
      </c>
    </row>
    <row r="82" spans="11:17">
      <c r="K82">
        <v>81</v>
      </c>
      <c r="L82" t="s">
        <v>10</v>
      </c>
      <c r="M82" t="s">
        <v>11</v>
      </c>
      <c r="N82" s="13">
        <v>17890901</v>
      </c>
      <c r="O82" t="s">
        <v>94</v>
      </c>
      <c r="P82">
        <v>20</v>
      </c>
      <c r="Q82">
        <v>14</v>
      </c>
    </row>
    <row r="83" spans="11:17">
      <c r="K83">
        <v>82</v>
      </c>
      <c r="L83" t="s">
        <v>10</v>
      </c>
      <c r="M83" t="s">
        <v>11</v>
      </c>
      <c r="N83" s="13">
        <v>17890905</v>
      </c>
      <c r="O83" t="s">
        <v>95</v>
      </c>
      <c r="P83">
        <v>20</v>
      </c>
      <c r="Q83">
        <v>14</v>
      </c>
    </row>
    <row r="84" spans="11:17">
      <c r="K84">
        <v>83</v>
      </c>
      <c r="L84" t="s">
        <v>10</v>
      </c>
      <c r="M84" t="s">
        <v>11</v>
      </c>
      <c r="N84" s="13">
        <v>17890910</v>
      </c>
      <c r="O84" t="s">
        <v>96</v>
      </c>
      <c r="P84">
        <v>20</v>
      </c>
      <c r="Q84">
        <v>14</v>
      </c>
    </row>
    <row r="85" spans="11:17">
      <c r="K85">
        <v>84</v>
      </c>
      <c r="L85" t="s">
        <v>10</v>
      </c>
      <c r="M85" t="s">
        <v>11</v>
      </c>
      <c r="N85" s="13">
        <v>17890912</v>
      </c>
      <c r="O85" t="s">
        <v>97</v>
      </c>
      <c r="P85">
        <v>20</v>
      </c>
      <c r="Q85">
        <v>14</v>
      </c>
    </row>
    <row r="86" spans="11:17">
      <c r="K86">
        <v>85</v>
      </c>
      <c r="L86" t="s">
        <v>10</v>
      </c>
      <c r="M86" t="s">
        <v>11</v>
      </c>
      <c r="N86" s="13">
        <v>17890912</v>
      </c>
      <c r="O86" t="s">
        <v>98</v>
      </c>
      <c r="P86">
        <v>41</v>
      </c>
      <c r="Q86">
        <v>8</v>
      </c>
    </row>
    <row r="87" spans="11:17">
      <c r="K87">
        <v>86</v>
      </c>
      <c r="L87" t="s">
        <v>10</v>
      </c>
      <c r="M87" t="s">
        <v>11</v>
      </c>
      <c r="N87" s="13">
        <v>17890915</v>
      </c>
      <c r="O87" t="s">
        <v>99</v>
      </c>
      <c r="P87">
        <v>20</v>
      </c>
      <c r="Q87">
        <v>14</v>
      </c>
    </row>
    <row r="88" spans="11:17">
      <c r="K88">
        <v>87</v>
      </c>
      <c r="L88" t="s">
        <v>10</v>
      </c>
      <c r="M88" t="s">
        <v>11</v>
      </c>
      <c r="N88" s="13">
        <v>17890915</v>
      </c>
      <c r="O88" t="s">
        <v>100</v>
      </c>
      <c r="P88">
        <v>20</v>
      </c>
      <c r="Q88">
        <v>14</v>
      </c>
    </row>
    <row r="89" spans="11:17">
      <c r="K89">
        <v>88</v>
      </c>
      <c r="L89" t="s">
        <v>10</v>
      </c>
      <c r="M89" t="s">
        <v>11</v>
      </c>
      <c r="N89" s="13">
        <v>17890917</v>
      </c>
      <c r="O89" t="s">
        <v>101</v>
      </c>
      <c r="P89">
        <v>20</v>
      </c>
      <c r="Q89">
        <v>14</v>
      </c>
    </row>
    <row r="90" spans="11:17">
      <c r="K90">
        <v>89</v>
      </c>
      <c r="L90" t="s">
        <v>10</v>
      </c>
      <c r="M90" t="s">
        <v>11</v>
      </c>
      <c r="N90" s="13">
        <v>17890917</v>
      </c>
      <c r="O90" t="s">
        <v>102</v>
      </c>
      <c r="P90">
        <v>41</v>
      </c>
      <c r="Q90">
        <v>8</v>
      </c>
    </row>
    <row r="91" spans="11:17">
      <c r="K91">
        <v>90</v>
      </c>
      <c r="L91" t="s">
        <v>10</v>
      </c>
      <c r="M91" t="s">
        <v>11</v>
      </c>
      <c r="N91" s="13">
        <v>17890917</v>
      </c>
      <c r="O91" t="s">
        <v>103</v>
      </c>
      <c r="P91">
        <v>20</v>
      </c>
      <c r="Q91">
        <v>14</v>
      </c>
    </row>
    <row r="92" spans="11:17">
      <c r="K92">
        <v>91</v>
      </c>
      <c r="L92" t="s">
        <v>10</v>
      </c>
      <c r="M92" t="s">
        <v>11</v>
      </c>
      <c r="N92" s="13">
        <v>17890919</v>
      </c>
      <c r="O92" t="s">
        <v>104</v>
      </c>
      <c r="P92">
        <v>20</v>
      </c>
      <c r="Q92">
        <v>14</v>
      </c>
    </row>
    <row r="93" spans="11:17">
      <c r="K93">
        <v>92</v>
      </c>
      <c r="L93" t="s">
        <v>10</v>
      </c>
      <c r="M93" t="s">
        <v>11</v>
      </c>
      <c r="N93" s="13">
        <v>17890922</v>
      </c>
      <c r="O93" t="s">
        <v>105</v>
      </c>
      <c r="P93">
        <v>20</v>
      </c>
      <c r="Q93">
        <v>14</v>
      </c>
    </row>
    <row r="94" spans="11:17">
      <c r="K94">
        <v>93</v>
      </c>
      <c r="L94" t="s">
        <v>10</v>
      </c>
      <c r="M94" t="s">
        <v>11</v>
      </c>
      <c r="N94" s="13">
        <v>17890924</v>
      </c>
      <c r="O94" t="s">
        <v>106</v>
      </c>
      <c r="P94">
        <v>20</v>
      </c>
      <c r="Q94">
        <v>14</v>
      </c>
    </row>
    <row r="95" spans="11:17">
      <c r="K95">
        <v>94</v>
      </c>
      <c r="L95" t="s">
        <v>10</v>
      </c>
      <c r="M95" t="s">
        <v>11</v>
      </c>
      <c r="N95" s="13">
        <v>17891003</v>
      </c>
      <c r="O95" t="s">
        <v>107</v>
      </c>
      <c r="P95">
        <v>20</v>
      </c>
      <c r="Q95">
        <v>14</v>
      </c>
    </row>
    <row r="96" spans="11:17">
      <c r="K96">
        <v>95</v>
      </c>
      <c r="L96" t="s">
        <v>10</v>
      </c>
      <c r="M96" t="s">
        <v>11</v>
      </c>
      <c r="N96" s="13">
        <v>17891003</v>
      </c>
      <c r="O96" t="s">
        <v>108</v>
      </c>
      <c r="P96">
        <v>62</v>
      </c>
      <c r="Q96">
        <v>2</v>
      </c>
    </row>
    <row r="97" spans="11:17">
      <c r="K97">
        <v>96</v>
      </c>
      <c r="L97" t="s">
        <v>10</v>
      </c>
      <c r="M97" t="s">
        <v>11</v>
      </c>
      <c r="N97" s="13">
        <v>17891010</v>
      </c>
      <c r="O97" t="s">
        <v>109</v>
      </c>
      <c r="P97">
        <v>20</v>
      </c>
      <c r="Q97">
        <v>14</v>
      </c>
    </row>
    <row r="98" spans="11:17">
      <c r="K98">
        <v>97</v>
      </c>
      <c r="L98" t="s">
        <v>10</v>
      </c>
      <c r="M98" t="s">
        <v>11</v>
      </c>
      <c r="N98" s="13">
        <v>17891017</v>
      </c>
      <c r="O98" t="s">
        <v>110</v>
      </c>
      <c r="P98">
        <v>20</v>
      </c>
      <c r="Q98">
        <v>14</v>
      </c>
    </row>
    <row r="99" spans="11:17">
      <c r="K99">
        <v>98</v>
      </c>
      <c r="L99" t="s">
        <v>10</v>
      </c>
      <c r="M99" t="s">
        <v>11</v>
      </c>
      <c r="N99" s="13">
        <v>17891024</v>
      </c>
      <c r="O99" t="s">
        <v>111</v>
      </c>
      <c r="P99">
        <v>20</v>
      </c>
      <c r="Q99">
        <v>14</v>
      </c>
    </row>
    <row r="100" spans="11:17">
      <c r="K100">
        <v>99</v>
      </c>
      <c r="L100" t="s">
        <v>10</v>
      </c>
      <c r="M100" t="s">
        <v>11</v>
      </c>
      <c r="N100" s="13">
        <v>17891024</v>
      </c>
      <c r="O100" t="s">
        <v>112</v>
      </c>
      <c r="P100">
        <v>20</v>
      </c>
      <c r="Q100">
        <v>14</v>
      </c>
    </row>
    <row r="101" spans="11:17">
      <c r="K101">
        <v>100</v>
      </c>
      <c r="L101" t="s">
        <v>10</v>
      </c>
      <c r="M101" t="s">
        <v>11</v>
      </c>
      <c r="N101" s="13">
        <v>17891024</v>
      </c>
      <c r="O101" t="s">
        <v>113</v>
      </c>
      <c r="P101">
        <v>20</v>
      </c>
      <c r="Q101">
        <v>14</v>
      </c>
    </row>
    <row r="102" spans="11:17">
      <c r="K102">
        <v>101</v>
      </c>
      <c r="L102" t="s">
        <v>10</v>
      </c>
      <c r="M102" t="s">
        <v>11</v>
      </c>
      <c r="N102" s="13">
        <v>17891107</v>
      </c>
      <c r="O102" t="s">
        <v>114</v>
      </c>
      <c r="P102">
        <v>20</v>
      </c>
      <c r="Q102">
        <v>14</v>
      </c>
    </row>
    <row r="103" spans="11:17">
      <c r="K103">
        <v>102</v>
      </c>
      <c r="L103" t="s">
        <v>10</v>
      </c>
      <c r="M103" t="s">
        <v>11</v>
      </c>
      <c r="N103" s="13">
        <v>17891107</v>
      </c>
      <c r="O103" t="s">
        <v>115</v>
      </c>
      <c r="P103">
        <v>20</v>
      </c>
      <c r="Q103">
        <v>14</v>
      </c>
    </row>
    <row r="104" spans="11:17">
      <c r="K104">
        <v>103</v>
      </c>
      <c r="L104" t="s">
        <v>10</v>
      </c>
      <c r="M104" t="s">
        <v>11</v>
      </c>
      <c r="N104" s="13">
        <v>17891110</v>
      </c>
      <c r="O104" t="s">
        <v>116</v>
      </c>
      <c r="P104">
        <v>20</v>
      </c>
      <c r="Q104">
        <v>14</v>
      </c>
    </row>
    <row r="105" spans="11:17">
      <c r="K105">
        <v>104</v>
      </c>
      <c r="L105" t="s">
        <v>10</v>
      </c>
      <c r="M105" t="s">
        <v>11</v>
      </c>
      <c r="N105" s="13">
        <v>17891110</v>
      </c>
      <c r="O105" t="s">
        <v>117</v>
      </c>
      <c r="P105">
        <v>20</v>
      </c>
      <c r="Q105">
        <v>14</v>
      </c>
    </row>
    <row r="106" spans="11:17">
      <c r="K106">
        <v>105</v>
      </c>
      <c r="L106" t="s">
        <v>10</v>
      </c>
      <c r="M106" t="s">
        <v>11</v>
      </c>
      <c r="N106" s="13">
        <v>17891110</v>
      </c>
      <c r="O106" t="s">
        <v>118</v>
      </c>
      <c r="P106">
        <v>20</v>
      </c>
      <c r="Q106">
        <v>14</v>
      </c>
    </row>
    <row r="107" spans="11:17">
      <c r="K107">
        <v>106</v>
      </c>
      <c r="L107" t="s">
        <v>10</v>
      </c>
      <c r="M107" t="s">
        <v>11</v>
      </c>
      <c r="N107" s="13">
        <v>17891110</v>
      </c>
      <c r="O107" t="s">
        <v>119</v>
      </c>
      <c r="P107">
        <v>20</v>
      </c>
      <c r="Q107">
        <v>14</v>
      </c>
    </row>
    <row r="108" spans="11:17">
      <c r="K108">
        <v>107</v>
      </c>
      <c r="L108" t="s">
        <v>10</v>
      </c>
      <c r="M108" t="s">
        <v>11</v>
      </c>
      <c r="N108" s="13">
        <v>17891120</v>
      </c>
      <c r="O108" t="s">
        <v>120</v>
      </c>
      <c r="P108">
        <v>20</v>
      </c>
      <c r="Q108">
        <v>14</v>
      </c>
    </row>
    <row r="109" spans="11:17">
      <c r="K109">
        <v>108</v>
      </c>
      <c r="L109" t="s">
        <v>10</v>
      </c>
      <c r="M109" t="s">
        <v>11</v>
      </c>
      <c r="N109" s="13">
        <v>17891121</v>
      </c>
      <c r="O109" t="s">
        <v>121</v>
      </c>
      <c r="P109">
        <v>20</v>
      </c>
      <c r="Q109">
        <v>14</v>
      </c>
    </row>
    <row r="110" spans="11:17">
      <c r="K110">
        <v>109</v>
      </c>
      <c r="L110" t="s">
        <v>10</v>
      </c>
      <c r="M110" t="s">
        <v>11</v>
      </c>
      <c r="N110" s="13">
        <v>17891121</v>
      </c>
      <c r="O110" t="s">
        <v>122</v>
      </c>
      <c r="P110">
        <v>20</v>
      </c>
      <c r="Q110">
        <v>14</v>
      </c>
    </row>
    <row r="111" spans="11:17">
      <c r="K111">
        <v>110</v>
      </c>
      <c r="L111" t="s">
        <v>10</v>
      </c>
      <c r="M111" t="s">
        <v>11</v>
      </c>
      <c r="N111" s="13">
        <v>17891215</v>
      </c>
      <c r="O111" t="s">
        <v>123</v>
      </c>
      <c r="P111">
        <v>20</v>
      </c>
      <c r="Q111">
        <v>14</v>
      </c>
    </row>
    <row r="112" spans="11:17">
      <c r="K112">
        <v>111</v>
      </c>
      <c r="L112" t="s">
        <v>10</v>
      </c>
      <c r="M112" t="s">
        <v>11</v>
      </c>
      <c r="N112" s="13">
        <v>17900128</v>
      </c>
      <c r="O112" t="s">
        <v>124</v>
      </c>
      <c r="P112">
        <v>20</v>
      </c>
      <c r="Q112">
        <v>14</v>
      </c>
    </row>
    <row r="113" spans="11:18">
      <c r="K113">
        <v>112</v>
      </c>
      <c r="L113" t="s">
        <v>10</v>
      </c>
      <c r="M113" t="s">
        <v>11</v>
      </c>
      <c r="N113" s="13">
        <v>17900203</v>
      </c>
      <c r="O113" t="s">
        <v>125</v>
      </c>
      <c r="P113">
        <v>20</v>
      </c>
      <c r="Q113">
        <v>14</v>
      </c>
    </row>
    <row r="114" spans="11:18">
      <c r="K114">
        <v>113</v>
      </c>
      <c r="L114" t="s">
        <v>10</v>
      </c>
      <c r="M114" t="s">
        <v>11</v>
      </c>
      <c r="N114" s="13">
        <v>17900212</v>
      </c>
      <c r="O114" t="s">
        <v>126</v>
      </c>
      <c r="P114">
        <v>20</v>
      </c>
      <c r="Q114">
        <v>14</v>
      </c>
    </row>
    <row r="115" spans="11:18">
      <c r="K115">
        <v>114</v>
      </c>
      <c r="L115" t="s">
        <v>10</v>
      </c>
      <c r="M115" t="s">
        <v>11</v>
      </c>
      <c r="N115" s="13">
        <v>17900216</v>
      </c>
      <c r="O115" t="s">
        <v>127</v>
      </c>
      <c r="P115">
        <v>20</v>
      </c>
      <c r="Q115">
        <v>14</v>
      </c>
    </row>
    <row r="116" spans="11:18">
      <c r="K116">
        <v>115</v>
      </c>
      <c r="L116" t="s">
        <v>10</v>
      </c>
      <c r="M116" t="s">
        <v>11</v>
      </c>
      <c r="N116" s="13">
        <v>17900306</v>
      </c>
      <c r="O116" t="s">
        <v>128</v>
      </c>
      <c r="P116">
        <v>20</v>
      </c>
      <c r="Q116">
        <v>14</v>
      </c>
    </row>
    <row r="117" spans="11:18">
      <c r="K117">
        <v>116</v>
      </c>
      <c r="L117" t="s">
        <v>10</v>
      </c>
      <c r="M117" t="s">
        <v>11</v>
      </c>
      <c r="N117" s="13">
        <v>17900324</v>
      </c>
      <c r="O117" t="s">
        <v>129</v>
      </c>
      <c r="P117">
        <v>207</v>
      </c>
    </row>
    <row r="118" spans="11:18">
      <c r="K118">
        <v>117</v>
      </c>
      <c r="L118" t="s">
        <v>10</v>
      </c>
      <c r="M118" t="s">
        <v>11</v>
      </c>
      <c r="N118" s="13">
        <v>17900802</v>
      </c>
      <c r="O118" t="s">
        <v>130</v>
      </c>
      <c r="P118">
        <v>20</v>
      </c>
      <c r="Q118">
        <v>14</v>
      </c>
    </row>
    <row r="119" spans="11:18">
      <c r="K119">
        <v>118</v>
      </c>
      <c r="L119" t="s">
        <v>10</v>
      </c>
      <c r="M119" t="s">
        <v>11</v>
      </c>
      <c r="N119" s="13">
        <v>17901005</v>
      </c>
      <c r="O119" t="s">
        <v>131</v>
      </c>
      <c r="P119">
        <v>41</v>
      </c>
      <c r="Q119">
        <v>8</v>
      </c>
    </row>
    <row r="120" spans="11:18">
      <c r="K120">
        <v>119</v>
      </c>
      <c r="L120" t="s">
        <v>10</v>
      </c>
      <c r="M120" t="s">
        <v>11</v>
      </c>
      <c r="N120" s="13">
        <v>17901007</v>
      </c>
      <c r="O120" t="s">
        <v>132</v>
      </c>
      <c r="P120">
        <v>20</v>
      </c>
      <c r="Q120">
        <v>14</v>
      </c>
    </row>
    <row r="121" spans="11:18">
      <c r="K121">
        <v>120</v>
      </c>
      <c r="L121" t="s">
        <v>10</v>
      </c>
      <c r="M121" t="s">
        <v>11</v>
      </c>
      <c r="N121" s="13">
        <v>17901007</v>
      </c>
      <c r="O121" t="s">
        <v>133</v>
      </c>
      <c r="P121">
        <v>20</v>
      </c>
      <c r="Q121">
        <v>14</v>
      </c>
    </row>
    <row r="122" spans="11:18">
      <c r="K122">
        <v>121</v>
      </c>
      <c r="L122" t="s">
        <v>10</v>
      </c>
      <c r="M122" t="s">
        <v>11</v>
      </c>
      <c r="N122" s="13">
        <v>17901007</v>
      </c>
      <c r="O122" t="s">
        <v>134</v>
      </c>
      <c r="P122">
        <v>20</v>
      </c>
      <c r="Q122">
        <v>14</v>
      </c>
    </row>
    <row r="124" spans="11:18">
      <c r="K124" s="10" t="s">
        <v>15</v>
      </c>
      <c r="L124" s="11"/>
      <c r="M124" s="12">
        <f>SUM(P2:P122)</f>
        <v>3420</v>
      </c>
      <c r="N124" s="12">
        <f>SUM(Q2:Q122)</f>
        <v>1566</v>
      </c>
      <c r="O124" s="12">
        <f>SUM(R2:R122)</f>
        <v>0</v>
      </c>
      <c r="P124" s="10">
        <f>M124+QUOTIENT(N124+QUOTIENT(O124,12),20)</f>
        <v>3498</v>
      </c>
      <c r="Q124" s="10">
        <f>MOD(N124+QUOTIENT(O124,12),20)</f>
        <v>6</v>
      </c>
      <c r="R124" s="10">
        <f>MOD(O124, 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BA923-316C-4980-A076-7184CF4B6FCA}"/>
</file>

<file path=customXml/itemProps2.xml><?xml version="1.0" encoding="utf-8"?>
<ds:datastoreItem xmlns:ds="http://schemas.openxmlformats.org/officeDocument/2006/customXml" ds:itemID="{34047888-7564-4FE4-B929-47CBEE2627A5}"/>
</file>

<file path=customXml/itemProps3.xml><?xml version="1.0" encoding="utf-8"?>
<ds:datastoreItem xmlns:ds="http://schemas.openxmlformats.org/officeDocument/2006/customXml" ds:itemID="{E66E9513-89DF-4E77-ADD7-EBC2FFE5C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2024-07-01T11:54:18Z</dcterms:created>
  <dcterms:modified xsi:type="dcterms:W3CDTF">2025-08-22T09:53:49Z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