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mc:AlternateContent xmlns:mc="http://schemas.openxmlformats.org/markup-compatibility/2006">
    <mc:Choice Requires="x15">
      <x15ac:absPath xmlns:x15ac="http://schemas.microsoft.com/office/spreadsheetml/2010/11/ac" url="https://d.docs.live.net/e8c394ecdfe22431/Expenses^J Activities and People/Ancillary/"/>
    </mc:Choice>
  </mc:AlternateContent>
  <xr:revisionPtr revIDLastSave="126" documentId="8_{B40337C6-207C-4289-B70A-3D09955D9427}" xr6:coauthVersionLast="47" xr6:coauthVersionMax="47" xr10:uidLastSave="{A53B00F2-55AA-4D5E-94B2-91B8EB11897C}"/>
  <bookViews>
    <workbookView xWindow="-120" yWindow="-120" windowWidth="29040" windowHeight="15720" xr2:uid="{09C44345-EF8B-43B1-9EB8-1AE99F3231AC}"/>
  </bookViews>
  <sheets>
    <sheet name="Top Level" sheetId="1" r:id="rId1"/>
    <sheet name="Itemisation" sheetId="2" r:id="rId2"/>
  </sheets>
  <definedNames>
    <definedName name="_xlnm._FilterDatabase" localSheetId="1" hidden="1">Itemisation!$L$1:$U$152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 l="1"/>
  <c r="D6" i="2"/>
  <c r="G6" i="2" s="1"/>
  <c r="E6" i="2"/>
  <c r="H6" i="2" s="1"/>
  <c r="F6" i="2" l="1"/>
  <c r="C9" i="1"/>
  <c r="E9" i="1"/>
  <c r="H9" i="1" s="1"/>
  <c r="D9" i="1"/>
  <c r="G9" i="1" s="1"/>
  <c r="P153" i="2"/>
  <c r="S153" i="2" s="1"/>
  <c r="O153" i="2"/>
  <c r="R153" i="2" s="1"/>
  <c r="N153" i="2"/>
  <c r="F9" i="1" l="1"/>
  <c r="Q153" i="2"/>
</calcChain>
</file>

<file path=xl/sharedStrings.xml><?xml version="1.0" encoding="utf-8"?>
<sst xmlns="http://schemas.openxmlformats.org/spreadsheetml/2006/main" count="518" uniqueCount="177">
  <si>
    <t>#</t>
  </si>
  <si>
    <t>Theatre</t>
  </si>
  <si>
    <t>Season</t>
  </si>
  <si>
    <t>Payment Date</t>
  </si>
  <si>
    <t>Entry</t>
  </si>
  <si>
    <t>£</t>
  </si>
  <si>
    <t>s</t>
  </si>
  <si>
    <t>d</t>
  </si>
  <si>
    <t>Notes</t>
  </si>
  <si>
    <r>
      <rPr>
        <b/>
        <sz val="11"/>
        <color rgb="FF000000"/>
        <rFont val="Aptos Narrow"/>
        <scheme val="minor"/>
      </rPr>
      <t>Source:</t>
    </r>
    <r>
      <rPr>
        <sz val="11"/>
        <color rgb="FF000000"/>
        <rFont val="Aptos Narrow"/>
        <scheme val="minor"/>
      </rPr>
      <t xml:space="preserve"> Folger Library, W.b.292. "Appropriation of the £34. pr. Night taken up 192 Nights Vizt." [this is the top-level of relevant expenses; it is listed on the receipts side of the page; the further breakdown of expenses is detailed on the Itemisation tab].</t>
    </r>
  </si>
  <si>
    <t>Drury Lane</t>
  </si>
  <si>
    <t>1789-1790</t>
  </si>
  <si>
    <t>To Renters as above</t>
  </si>
  <si>
    <t>Relates to three records listed on the same page, summarising the number and due of the renters. Those records are given as receipts on the lower tier here.</t>
  </si>
  <si>
    <t>To Mr. Sheridan's Intst. to D: Garricks Extrs.</t>
  </si>
  <si>
    <t>Do. [To Mr. Sheridan's] Intst. to Ransom &amp; Co</t>
  </si>
  <si>
    <t>Do. [To Mr. Sheridan's Intst.] to Extrs. of Franco</t>
  </si>
  <si>
    <t>To Mr. Linleys Intst. to Dr. Ford</t>
  </si>
  <si>
    <t>To Mr. Linley a Balce. to compleat his Quarter of the Total Balce. of the Cash taken up this Season for the Above Purposes [Intst. to D: Garricks Extrs., Intst. to Ransom &amp; Co, Intst. to Extrs. of Franco]</t>
  </si>
  <si>
    <t>Total</t>
  </si>
  <si>
    <r>
      <rPr>
        <b/>
        <sz val="11"/>
        <color rgb="FF000000"/>
        <rFont val="Aptos Narrow"/>
        <scheme val="minor"/>
      </rPr>
      <t xml:space="preserve">Source: </t>
    </r>
    <r>
      <rPr>
        <sz val="11"/>
        <color rgb="FF000000"/>
        <rFont val="Aptos Narrow"/>
        <scheme val="minor"/>
      </rPr>
      <t>Folger Library, W.b.292. "Cash Dr.".</t>
    </r>
  </si>
  <si>
    <t>"Cash Cr." [this is the standard breakdown of renters paid, itemising an entry listed on the Top Level tab: "To Renters as above"].</t>
  </si>
  <si>
    <t>To 206 Renters at £20. 6. 0 each</t>
  </si>
  <si>
    <t>"209 In all" noted beneath this and the other related entries.</t>
  </si>
  <si>
    <t>Sheldon Wm. Renter A No. 19</t>
  </si>
  <si>
    <t>2 Do. [Renters] Expiring Shares 14th. Jany. 90</t>
  </si>
  <si>
    <t>Turner Eliz. A No. 35</t>
  </si>
  <si>
    <t>1 Do [Renter] Do [Expiring Share] 12 Febry. 90</t>
  </si>
  <si>
    <t>Sheldon Richd. A 39</t>
  </si>
  <si>
    <t>Hodsoll Wm. D 8.</t>
  </si>
  <si>
    <t>Lickbarrow Rowland D 9.</t>
  </si>
  <si>
    <t>Prior Phillip E 3.</t>
  </si>
  <si>
    <t>Graham Aaron E 8.</t>
  </si>
  <si>
    <t>Hull Jno. E 13</t>
  </si>
  <si>
    <t>Turner Hatton H 7</t>
  </si>
  <si>
    <t>Pratbernon David H 10</t>
  </si>
  <si>
    <t>Rissoan Wm. H 12</t>
  </si>
  <si>
    <t>Hodges Henry H 19</t>
  </si>
  <si>
    <t>Eden Higgins H 25.</t>
  </si>
  <si>
    <t>Taylor M. Angelo H 28</t>
  </si>
  <si>
    <t>Gadby Wm. G 1</t>
  </si>
  <si>
    <t>Paxton Wm. G 21</t>
  </si>
  <si>
    <t>Ropes Honble. Jno. G 26</t>
  </si>
  <si>
    <t>Mann Edward T. 5</t>
  </si>
  <si>
    <t>Potter Joseph T 33</t>
  </si>
  <si>
    <t>Cheere Sr. Wm. H 9.</t>
  </si>
  <si>
    <t>Cheere Charles G 3 Do. [Cheere] Do. [Charles] G 4</t>
  </si>
  <si>
    <t>Nevett Thos. T 12 Do. [Nevett] Do. [Thos.] T 16</t>
  </si>
  <si>
    <t>Lancaster Joseph C 3</t>
  </si>
  <si>
    <t>Wood Jno. A 10.</t>
  </si>
  <si>
    <t>Hebb Wm. A 38</t>
  </si>
  <si>
    <t>Robinson Capt. Jno. M</t>
  </si>
  <si>
    <t>Scott Charlotte H 37 Do. [Scott] Do. [Charlotte] D 1</t>
  </si>
  <si>
    <t>Parish Jno. A 36</t>
  </si>
  <si>
    <t>Dawson Jno. H 15 Do. [Dawson] Do. [Jno.] G 24</t>
  </si>
  <si>
    <t>Gibbs James E 5</t>
  </si>
  <si>
    <t>Winthorpe Benj. A 37</t>
  </si>
  <si>
    <t>Lane Thos. H 21.</t>
  </si>
  <si>
    <t>Berry Bennis G 22 Do. [Berry] Do. [Bennis] G 27</t>
  </si>
  <si>
    <t>Bembridge Charles H 24</t>
  </si>
  <si>
    <t>Garner Joseph T 20</t>
  </si>
  <si>
    <t>Day Thos. T 35 Do. [Day] Do. [Thos.] T 36</t>
  </si>
  <si>
    <t>Barrington Honble. Daines B 1</t>
  </si>
  <si>
    <t>Glynn Richd. Carr. A 13 Do. [Glynn] Do. [Richd.] A 14</t>
  </si>
  <si>
    <t>Lalande Abraham T 19</t>
  </si>
  <si>
    <t>Phipps [?] Henry T 34</t>
  </si>
  <si>
    <t>Streets James E 1 Streets Charles H 13 Streets J. W. D 16</t>
  </si>
  <si>
    <t>White Thos. T 26</t>
  </si>
  <si>
    <t>Fleetwood Margt. H 11</t>
  </si>
  <si>
    <t>Hodges Joseph A 15</t>
  </si>
  <si>
    <t>Drake Geoe. A 18</t>
  </si>
  <si>
    <t>Currie Isaac L</t>
  </si>
  <si>
    <t>Yallowley Joshua G 25</t>
  </si>
  <si>
    <t>Venner Charles K</t>
  </si>
  <si>
    <t>Ford Maria H 30 Do. [Ford] Do. [Maria] H 31 Do. [Ford] Do. [Maria] H 32</t>
  </si>
  <si>
    <t>Ford Maria E 9 Do. [Ford] Do. [Maria] E 10 Do. [Ford] Do. [Maria] E 11</t>
  </si>
  <si>
    <t>Ford James Junior H 33 Do. [Ford] Do. [James Junior] H 34 Do. [Ford] Do. [James Junior] H 35 Do. [Ford] Do. [James Junior] H 36</t>
  </si>
  <si>
    <t>Lopez Manasseh H 6 Lopez Mordaci Rodrigues H 27</t>
  </si>
  <si>
    <t>Gaizley Jno. A 30</t>
  </si>
  <si>
    <t>Salomons Joseph. H 40</t>
  </si>
  <si>
    <t>White Henry A 3</t>
  </si>
  <si>
    <t>Devisme Wm. T 30 Devisme James T 31</t>
  </si>
  <si>
    <t>Cohen Meyer D 4 Do. [Cohen] Do. [Meyer] T 3</t>
  </si>
  <si>
    <t>Smith James G 5</t>
  </si>
  <si>
    <t>Mathias Thos. H 3 Do. [Mathias] Do. [Jno.] H 8</t>
  </si>
  <si>
    <t>Smith Jno. Barnard H 23</t>
  </si>
  <si>
    <t>Broadhead Theo. A 26</t>
  </si>
  <si>
    <t>Leeson Daviel H 14 Do. [Leeson] Do. [Daniel] T 27</t>
  </si>
  <si>
    <t>Droz Simeon G 23</t>
  </si>
  <si>
    <t>Ladbrooke Robt. A 23 Do. [Ladbrooke] Do. [Robt.] A 24</t>
  </si>
  <si>
    <t>Twyford Robt. T 21</t>
  </si>
  <si>
    <t>Cheere Charles T 4</t>
  </si>
  <si>
    <t>Coke Thos. D 12 Dutton James D 13</t>
  </si>
  <si>
    <t>Davison Monkhouse A 11</t>
  </si>
  <si>
    <t>Barwell Edward A 5 Hughson Jno. D 6</t>
  </si>
  <si>
    <t>James Charles A 20</t>
  </si>
  <si>
    <t>Boileau J P. D 3</t>
  </si>
  <si>
    <t>Harrison Martha H 16</t>
  </si>
  <si>
    <t>Dunbar Geoe. F 2 Do. [Dunbar] Do. [Geoe.] T 11</t>
  </si>
  <si>
    <t>Beardsworth Jno. G 31</t>
  </si>
  <si>
    <t>Drury Jno. D 5</t>
  </si>
  <si>
    <t>Ardesoif Stephen H 38</t>
  </si>
  <si>
    <t>Markham Mathew E 6</t>
  </si>
  <si>
    <t>Paul Peter T 13 Do. [Paul] Do. [Peter] T 28 Do. [Paul] Do. [Peter] T 29</t>
  </si>
  <si>
    <t>Loveleidge Arthur T 40</t>
  </si>
  <si>
    <t>Pettyward Roger E 2</t>
  </si>
  <si>
    <t>Ray Robt. H 17</t>
  </si>
  <si>
    <t>Fry Nicholas H 20</t>
  </si>
  <si>
    <t>Dupuis Richd. P</t>
  </si>
  <si>
    <t>Windus Colne. H 29 Do. [Windus] Do. [Colne.] N</t>
  </si>
  <si>
    <t>Coutts Thos. A 9 Antrobus Jno. H 18</t>
  </si>
  <si>
    <t>Champion Benj. D 7</t>
  </si>
  <si>
    <t>Evans Thos. C 2</t>
  </si>
  <si>
    <t>Yale Jno. H 22</t>
  </si>
  <si>
    <t>Dawes Court E 14</t>
  </si>
  <si>
    <t>Virriatt Mary E 12</t>
  </si>
  <si>
    <t>Higginson William</t>
  </si>
  <si>
    <t>Levy Moses Isaac A 25</t>
  </si>
  <si>
    <t>Spencer Mary A 32</t>
  </si>
  <si>
    <t>Darrell Robt. A 12</t>
  </si>
  <si>
    <t>Younger James A 40</t>
  </si>
  <si>
    <t>Porter James G 33</t>
  </si>
  <si>
    <t>Newnham Nathaniel A 28</t>
  </si>
  <si>
    <t>Booth Frederick D 14</t>
  </si>
  <si>
    <t>Ford James L Do. [Ford] Do. [James] R Do. [Ford] Do. [James] S</t>
  </si>
  <si>
    <t>Forth Nathaniel Parker G 28 Do. [Forth] Do. [Nathaniel Parker] G 29 Do. [Forth] Do. [Nathaniel Parker] G 30 Do. [Forth] Do. [Nathaniel Parker] G 34 Do. [Forth] Do. [Nathaniel Parker] G 35 Do. [Forth] Do. [Nathaniel Parker] G 36 Do. [Forth] Do. [Nathaniel Parker] G 37 Do. [Forth] Do. [Nathaniel Parker] G 38 Do. [Forth] Do. [Nathaniel Parker] G 39 Do. [Forth] Do. [Nathaniel Parker] G 40</t>
  </si>
  <si>
    <t>Berry Wm. T 39</t>
  </si>
  <si>
    <t>Meyrick James D 10</t>
  </si>
  <si>
    <t>Smith Benj. A 33.</t>
  </si>
  <si>
    <t>Lalande Abraham H 39</t>
  </si>
  <si>
    <t>Draper Nath. A 29</t>
  </si>
  <si>
    <t>Higginson Edmd. A 21</t>
  </si>
  <si>
    <t>Hanrott Francis A 1</t>
  </si>
  <si>
    <t>Giles Daniel A 7 Do. [Giles] Do. [Daniel] I</t>
  </si>
  <si>
    <t>Smith Drumd. A 28</t>
  </si>
  <si>
    <t>Sargeaunt Jno. F 2</t>
  </si>
  <si>
    <t>Herries Sr. Robt. H 26 Do. [Herries] Do. [Sr. Robt.] T 1</t>
  </si>
  <si>
    <t>Tulk Love Stuart G 32</t>
  </si>
  <si>
    <t>Crane James D 17 Expired</t>
  </si>
  <si>
    <t>Smith Wm. T 32 Do. [Smith] Do. [Wm.] T 33</t>
  </si>
  <si>
    <t>Slack Thos. B 2</t>
  </si>
  <si>
    <t>Borrows Walter T 22 Do. [Borrows] Do. [Walter] T 23 Do. [Borrows] Do. [Walter] T 24</t>
  </si>
  <si>
    <t>Cocker Robt. G 6. Do. [Cocker] Do. [Robt.] G 7. Do. [Cocker] Do. [Robt.] G 8. Do. [Cocker] Do. [Robt.] G 9. Do. [Cocker] Do. [Robt.] G 10</t>
  </si>
  <si>
    <t>Hurlock Governor A 7</t>
  </si>
  <si>
    <t>Shum Geoe. B 3</t>
  </si>
  <si>
    <t>Troward Richd. G 11 Do. [Troward] Do. [Richd.] 12. Do. [Troward] Do. [Richd.] 13 Do. [Troward] Do. [Richd.] 14. Do. [Troward] Do. [Richd.] 15. Do. [Troward] Do. [Richd.] 16. Do. [Troward] Do. [Richd.] 17. Do. [Troward] Do. [Richd.] 18. Do. [Troward] Do. [Richd.] 19. Do. [Troward] Do. [Richd.] 20.</t>
  </si>
  <si>
    <t>Barroneau F D 11</t>
  </si>
  <si>
    <t>Brereton Owen Salisbury A 6</t>
  </si>
  <si>
    <t>Chandler Henry A No. 2</t>
  </si>
  <si>
    <t>Smith Edwd. E No. 7</t>
  </si>
  <si>
    <t>Bishop Nath. D No 2</t>
  </si>
  <si>
    <t>Cosby Sr. Henry C No 1</t>
  </si>
  <si>
    <t>Greenwood Charles H No 1.</t>
  </si>
  <si>
    <t>Bennett Thos. Leigh A No 4.</t>
  </si>
  <si>
    <t>Mills Charles H No 2.</t>
  </si>
  <si>
    <t>Hornby Jno. A No 27</t>
  </si>
  <si>
    <t>Harrison Jno. A No. 8.</t>
  </si>
  <si>
    <t>Ashford Thos. Ct. [?] 12th. Sepr. 90 T No 6 to Mr. Sheridans Acct.</t>
  </si>
  <si>
    <t>Phipps Jno. from 12th. Sepr. 90 T N 7 to Mr. Sheridans Acct.</t>
  </si>
  <si>
    <t>Sherwin Joseph from Sepr. 91. T No 25. to Mr. Sheridans Acct.</t>
  </si>
  <si>
    <t>Buggin George 24th. Augst 91 A 31</t>
  </si>
  <si>
    <t>Gardiner Samuel June 17th. 91 D 15.</t>
  </si>
  <si>
    <t>Cooke Joseph E 4</t>
  </si>
  <si>
    <t>Purling Jno. G 2</t>
  </si>
  <si>
    <t>Simpkin Charles T 2</t>
  </si>
  <si>
    <t>Ogden Wm. 29. Sepr. 91 T 8. to Mr. Sheridan's Acct.</t>
  </si>
  <si>
    <t>Sivewright John 12th. Oct. 91. T 9 to Mr. Sheridan's Acct.</t>
  </si>
  <si>
    <t>Pugett John 24th. Oct. 91 T 10 to Mr. Sheridan's Acct.</t>
  </si>
  <si>
    <t>Holloway Thos. 12th. Decr. 91. T 14 to Mr. Sheridan's Acct.</t>
  </si>
  <si>
    <t>Reina Jno. Peter T 15 to Mr. Sheridan's Acct.</t>
  </si>
  <si>
    <t>Ogden Wm. 5th. Jany. 92 T 17. Do. [Ogden] Do. [Wm.] Do. [5th. Jeny.] 92 T 18. to Mr. Sheridans Acct.</t>
  </si>
  <si>
    <t>Consett Francis 23rd. Novr. 91. T 37.</t>
  </si>
  <si>
    <t>Franco Jacob. A 34 Pd. 20 Augst. 1792</t>
  </si>
  <si>
    <t xml:space="preserve">"1790" written at top-left of page, but that seems to have been written before or with no regard to the recording of this payment, which follows payments assigned to 1791. The date specified in the entry itself has therefore been favoured here. </t>
  </si>
  <si>
    <t>Thomas David now Poore Jno. H 4 Pd. 10th Jany 93</t>
  </si>
  <si>
    <t>Middleton Nath. now Jno. Cator H 5 Pd. 3 Dec 92</t>
  </si>
  <si>
    <t>Stone Richard Pd. 9th. Octr 92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</si>
</sst>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Aptos Narrow"/>
      <family val="2"/>
      <scheme val="minor"/>
    </font>
    <font>
      <b/>
      <sz val="11"/>
      <color theme="1"/>
      <name val="Aptos Narrow"/>
      <family val="2"/>
      <scheme val="minor"/>
    </font>
    <font>
      <sz val="11"/>
      <color rgb="FF000000"/>
      <name val="Aptos Narrow"/>
      <family val="2"/>
      <scheme val="minor"/>
    </font>
    <font>
      <sz val="11"/>
      <name val="Aptos Narrow"/>
      <family val="2"/>
      <scheme val="minor"/>
    </font>
    <font>
      <sz val="11"/>
      <color theme="0"/>
      <name val="Aptos Narrow"/>
      <family val="2"/>
      <scheme val="minor"/>
    </font>
    <font>
      <b/>
      <sz val="11"/>
      <color rgb="FF000000"/>
      <name val="Aptos Narrow"/>
      <scheme val="minor"/>
    </font>
    <font>
      <sz val="11"/>
      <color rgb="FF000000"/>
      <name val="Aptos Narrow"/>
      <scheme val="minor"/>
    </font>
  </fonts>
  <fills count="4">
    <fill>
      <patternFill patternType="none"/>
    </fill>
    <fill>
      <patternFill patternType="gray125"/>
    </fill>
    <fill>
      <patternFill patternType="solid">
        <fgColor rgb="FF92D050"/>
        <bgColor indexed="64"/>
      </patternFill>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20">
    <xf numFmtId="0" fontId="0" fillId="0" borderId="0" xfId="0"/>
    <xf numFmtId="0" fontId="2" fillId="2" borderId="1" xfId="0" applyFont="1" applyFill="1" applyBorder="1"/>
    <xf numFmtId="49" fontId="2" fillId="2" borderId="1" xfId="0" applyNumberFormat="1" applyFont="1" applyFill="1" applyBorder="1"/>
    <xf numFmtId="49" fontId="3" fillId="2" borderId="1" xfId="0" applyNumberFormat="1" applyFont="1" applyFill="1" applyBorder="1" applyAlignment="1">
      <alignment horizontal="left"/>
    </xf>
    <xf numFmtId="49" fontId="2" fillId="2" borderId="1" xfId="0" applyNumberFormat="1" applyFont="1" applyFill="1" applyBorder="1" applyAlignment="1">
      <alignment horizontal="left"/>
    </xf>
    <xf numFmtId="0" fontId="0" fillId="3" borderId="0" xfId="0" applyFill="1"/>
    <xf numFmtId="0" fontId="2" fillId="3" borderId="1" xfId="0" applyFont="1" applyFill="1" applyBorder="1"/>
    <xf numFmtId="49" fontId="2" fillId="3" borderId="1" xfId="0" applyNumberFormat="1" applyFont="1" applyFill="1" applyBorder="1"/>
    <xf numFmtId="49" fontId="3" fillId="3" borderId="1" xfId="0" applyNumberFormat="1" applyFont="1" applyFill="1" applyBorder="1" applyAlignment="1">
      <alignment horizontal="left"/>
    </xf>
    <xf numFmtId="49" fontId="2" fillId="3" borderId="1" xfId="0" applyNumberFormat="1" applyFont="1" applyFill="1" applyBorder="1" applyAlignment="1">
      <alignment horizontal="left"/>
    </xf>
    <xf numFmtId="0" fontId="1" fillId="0" borderId="2" xfId="0" applyFont="1" applyBorder="1" applyAlignment="1">
      <alignment horizontal="right"/>
    </xf>
    <xf numFmtId="0" fontId="0" fillId="0" borderId="2" xfId="0" applyBorder="1"/>
    <xf numFmtId="0" fontId="4" fillId="0" borderId="2" xfId="0" applyFont="1" applyBorder="1"/>
    <xf numFmtId="0" fontId="2" fillId="2" borderId="1" xfId="0" applyFont="1" applyFill="1" applyBorder="1" applyAlignment="1">
      <alignment horizontal="left"/>
    </xf>
    <xf numFmtId="0" fontId="0" fillId="0" borderId="0" xfId="0" applyAlignment="1">
      <alignment horizontal="left"/>
    </xf>
    <xf numFmtId="0" fontId="4" fillId="0" borderId="2" xfId="0" applyFont="1" applyBorder="1" applyAlignment="1">
      <alignment horizontal="left"/>
    </xf>
    <xf numFmtId="0" fontId="2" fillId="3" borderId="1" xfId="0" applyFont="1" applyFill="1" applyBorder="1" applyAlignment="1">
      <alignment horizontal="left"/>
    </xf>
    <xf numFmtId="0" fontId="0" fillId="0" borderId="0" xfId="0" applyFont="1"/>
    <xf numFmtId="0" fontId="6" fillId="0" borderId="0" xfId="0" applyFont="1"/>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4A19D-A4F4-431C-B469-4D3413C48A43}">
  <dimension ref="A1:J9"/>
  <sheetViews>
    <sheetView tabSelected="1" workbookViewId="0"/>
  </sheetViews>
  <sheetFormatPr defaultRowHeight="15"/>
  <cols>
    <col min="2" max="2" width="10.28515625" bestFit="1" customWidth="1"/>
    <col min="3" max="3" width="9.7109375" bestFit="1" customWidth="1"/>
    <col min="4" max="4" width="13.140625" bestFit="1" customWidth="1"/>
    <col min="5" max="5" width="69.7109375" customWidth="1"/>
  </cols>
  <sheetData>
    <row r="1" spans="1:10">
      <c r="A1" s="5" t="s">
        <v>0</v>
      </c>
      <c r="B1" s="5" t="s">
        <v>1</v>
      </c>
      <c r="C1" s="6" t="s">
        <v>2</v>
      </c>
      <c r="D1" s="16" t="s">
        <v>3</v>
      </c>
      <c r="E1" s="7" t="s">
        <v>4</v>
      </c>
      <c r="F1" s="9" t="s">
        <v>5</v>
      </c>
      <c r="G1" s="9" t="s">
        <v>6</v>
      </c>
      <c r="H1" s="9" t="s">
        <v>7</v>
      </c>
      <c r="I1" s="8" t="s">
        <v>8</v>
      </c>
      <c r="J1" s="18" t="s">
        <v>9</v>
      </c>
    </row>
    <row r="2" spans="1:10">
      <c r="A2">
        <v>1</v>
      </c>
      <c r="B2" t="s">
        <v>10</v>
      </c>
      <c r="C2" t="s">
        <v>11</v>
      </c>
      <c r="D2" s="14">
        <v>17900605</v>
      </c>
      <c r="E2" t="s">
        <v>12</v>
      </c>
      <c r="F2">
        <v>4211</v>
      </c>
      <c r="G2">
        <v>16</v>
      </c>
      <c r="I2" t="s">
        <v>13</v>
      </c>
    </row>
    <row r="3" spans="1:10">
      <c r="A3">
        <v>2</v>
      </c>
      <c r="B3" t="s">
        <v>10</v>
      </c>
      <c r="C3" t="s">
        <v>11</v>
      </c>
      <c r="D3" s="14">
        <v>17900605</v>
      </c>
      <c r="E3" t="s">
        <v>14</v>
      </c>
      <c r="F3">
        <v>1100</v>
      </c>
    </row>
    <row r="4" spans="1:10">
      <c r="A4">
        <v>3</v>
      </c>
      <c r="B4" t="s">
        <v>10</v>
      </c>
      <c r="C4" t="s">
        <v>11</v>
      </c>
      <c r="D4" s="14">
        <v>17900605</v>
      </c>
      <c r="E4" t="s">
        <v>15</v>
      </c>
      <c r="F4">
        <v>425</v>
      </c>
    </row>
    <row r="5" spans="1:10">
      <c r="A5">
        <v>4</v>
      </c>
      <c r="B5" t="s">
        <v>10</v>
      </c>
      <c r="C5" t="s">
        <v>11</v>
      </c>
      <c r="D5" s="14">
        <v>17900605</v>
      </c>
      <c r="E5" t="s">
        <v>16</v>
      </c>
      <c r="F5">
        <v>212</v>
      </c>
      <c r="G5">
        <v>3</v>
      </c>
    </row>
    <row r="6" spans="1:10">
      <c r="A6">
        <v>5</v>
      </c>
      <c r="B6" t="s">
        <v>10</v>
      </c>
      <c r="C6" t="s">
        <v>11</v>
      </c>
      <c r="D6" s="14">
        <v>17900605</v>
      </c>
      <c r="E6" t="s">
        <v>17</v>
      </c>
      <c r="F6">
        <v>350</v>
      </c>
    </row>
    <row r="7" spans="1:10">
      <c r="A7">
        <v>6</v>
      </c>
      <c r="B7" t="s">
        <v>10</v>
      </c>
      <c r="C7" t="s">
        <v>11</v>
      </c>
      <c r="D7" s="14">
        <v>17900605</v>
      </c>
      <c r="E7" t="s">
        <v>18</v>
      </c>
      <c r="F7">
        <v>229</v>
      </c>
      <c r="G7">
        <v>1</v>
      </c>
    </row>
    <row r="9" spans="1:10">
      <c r="A9" s="10" t="s">
        <v>19</v>
      </c>
      <c r="B9" s="11"/>
      <c r="C9" s="12">
        <f>SUM(F2:F7)</f>
        <v>6527</v>
      </c>
      <c r="D9" s="12">
        <f>SUM(G2:G7)</f>
        <v>20</v>
      </c>
      <c r="E9" s="12">
        <f>SUM(H2:H7)</f>
        <v>0</v>
      </c>
      <c r="F9" s="10">
        <f>C9+QUOTIENT(D9+QUOTIENT(E9,12),20)</f>
        <v>6528</v>
      </c>
      <c r="G9" s="10">
        <f>MOD(D9+QUOTIENT(E9,12),20)</f>
        <v>0</v>
      </c>
      <c r="H9" s="10">
        <f>MOD(E9, 12)</f>
        <v>0</v>
      </c>
      <c r="I9"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E030F-6F7E-49A4-84E5-A50FBB61F614}">
  <dimension ref="A1:U153"/>
  <sheetViews>
    <sheetView workbookViewId="0">
      <pane ySplit="1" topLeftCell="A2" activePane="bottomLeft" state="frozen"/>
      <selection pane="bottomLeft" activeCell="I13" sqref="I13"/>
    </sheetView>
  </sheetViews>
  <sheetFormatPr defaultRowHeight="15"/>
  <cols>
    <col min="2" max="2" width="10.28515625" bestFit="1" customWidth="1"/>
    <col min="3" max="3" width="9.7109375" bestFit="1" customWidth="1"/>
    <col min="4" max="4" width="13.140625" style="14" bestFit="1" customWidth="1"/>
    <col min="5" max="5" width="40.42578125" bestFit="1" customWidth="1"/>
    <col min="13" max="13" width="10.28515625" bestFit="1" customWidth="1"/>
    <col min="14" max="14" width="9.7109375" bestFit="1" customWidth="1"/>
    <col min="15" max="15" width="13.140625" style="14" bestFit="1" customWidth="1"/>
    <col min="16" max="16" width="40.140625" customWidth="1"/>
  </cols>
  <sheetData>
    <row r="1" spans="1:21">
      <c r="A1" s="1" t="s">
        <v>0</v>
      </c>
      <c r="B1" s="1" t="s">
        <v>1</v>
      </c>
      <c r="C1" s="1" t="s">
        <v>2</v>
      </c>
      <c r="D1" s="13" t="s">
        <v>3</v>
      </c>
      <c r="E1" s="2" t="s">
        <v>4</v>
      </c>
      <c r="F1" s="4" t="s">
        <v>5</v>
      </c>
      <c r="G1" s="4" t="s">
        <v>6</v>
      </c>
      <c r="H1" s="4" t="s">
        <v>7</v>
      </c>
      <c r="I1" s="3" t="s">
        <v>8</v>
      </c>
      <c r="J1" s="19" t="s">
        <v>20</v>
      </c>
      <c r="L1" s="5" t="s">
        <v>0</v>
      </c>
      <c r="M1" s="5" t="s">
        <v>1</v>
      </c>
      <c r="N1" s="6" t="s">
        <v>2</v>
      </c>
      <c r="O1" s="16" t="s">
        <v>3</v>
      </c>
      <c r="P1" s="7" t="s">
        <v>4</v>
      </c>
      <c r="Q1" s="9" t="s">
        <v>5</v>
      </c>
      <c r="R1" s="9" t="s">
        <v>6</v>
      </c>
      <c r="S1" s="9" t="s">
        <v>7</v>
      </c>
      <c r="T1" s="8" t="s">
        <v>8</v>
      </c>
      <c r="U1" s="17" t="s">
        <v>21</v>
      </c>
    </row>
    <row r="2" spans="1:21">
      <c r="A2">
        <v>1</v>
      </c>
      <c r="B2" t="s">
        <v>10</v>
      </c>
      <c r="C2" t="s">
        <v>11</v>
      </c>
      <c r="D2" s="14">
        <v>17900605</v>
      </c>
      <c r="E2" t="s">
        <v>22</v>
      </c>
      <c r="F2">
        <v>4181</v>
      </c>
      <c r="G2">
        <v>16</v>
      </c>
      <c r="I2" t="s">
        <v>23</v>
      </c>
      <c r="L2">
        <v>1</v>
      </c>
      <c r="M2" t="s">
        <v>10</v>
      </c>
      <c r="N2" t="s">
        <v>11</v>
      </c>
      <c r="O2" s="14">
        <v>17900712</v>
      </c>
      <c r="P2" t="s">
        <v>24</v>
      </c>
      <c r="Q2">
        <v>20</v>
      </c>
      <c r="R2">
        <v>6</v>
      </c>
    </row>
    <row r="3" spans="1:21">
      <c r="A3">
        <v>2</v>
      </c>
      <c r="B3" t="s">
        <v>10</v>
      </c>
      <c r="C3" t="s">
        <v>11</v>
      </c>
      <c r="D3" s="14">
        <v>17900605</v>
      </c>
      <c r="E3" t="s">
        <v>25</v>
      </c>
      <c r="F3">
        <v>18</v>
      </c>
      <c r="I3" t="s">
        <v>23</v>
      </c>
      <c r="L3">
        <v>2</v>
      </c>
      <c r="M3" t="s">
        <v>10</v>
      </c>
      <c r="N3" t="s">
        <v>11</v>
      </c>
      <c r="O3" s="14">
        <v>17900712</v>
      </c>
      <c r="P3" t="s">
        <v>26</v>
      </c>
      <c r="Q3">
        <v>20</v>
      </c>
      <c r="R3">
        <v>6</v>
      </c>
    </row>
    <row r="4" spans="1:21">
      <c r="A4">
        <v>3</v>
      </c>
      <c r="B4" t="s">
        <v>10</v>
      </c>
      <c r="C4" t="s">
        <v>11</v>
      </c>
      <c r="D4" s="14">
        <v>17900605</v>
      </c>
      <c r="E4" t="s">
        <v>27</v>
      </c>
      <c r="F4">
        <v>12</v>
      </c>
      <c r="I4" t="s">
        <v>23</v>
      </c>
      <c r="L4">
        <v>3</v>
      </c>
      <c r="M4" t="s">
        <v>10</v>
      </c>
      <c r="N4" t="s">
        <v>11</v>
      </c>
      <c r="O4" s="14">
        <v>17900712</v>
      </c>
      <c r="P4" t="s">
        <v>28</v>
      </c>
      <c r="Q4">
        <v>20</v>
      </c>
      <c r="R4">
        <v>6</v>
      </c>
    </row>
    <row r="5" spans="1:21">
      <c r="L5">
        <v>4</v>
      </c>
      <c r="M5" t="s">
        <v>10</v>
      </c>
      <c r="N5" t="s">
        <v>11</v>
      </c>
      <c r="O5" s="14">
        <v>17900712</v>
      </c>
      <c r="P5" t="s">
        <v>29</v>
      </c>
      <c r="Q5">
        <v>20</v>
      </c>
      <c r="R5">
        <v>6</v>
      </c>
    </row>
    <row r="6" spans="1:21">
      <c r="A6" s="10" t="s">
        <v>19</v>
      </c>
      <c r="B6" s="10"/>
      <c r="C6" s="12">
        <f>SUM(F2:F4)</f>
        <v>4211</v>
      </c>
      <c r="D6" s="15">
        <f>SUM(G2:G4)</f>
        <v>16</v>
      </c>
      <c r="E6" s="12">
        <f>SUM(H2:H4)</f>
        <v>0</v>
      </c>
      <c r="F6" s="10">
        <f>C6+QUOTIENT(D6+QUOTIENT(E6,12),20)</f>
        <v>4211</v>
      </c>
      <c r="G6" s="10">
        <f>MOD(D6+QUOTIENT(E6,12),20)</f>
        <v>16</v>
      </c>
      <c r="H6" s="10">
        <f>MOD(E6, 12)</f>
        <v>0</v>
      </c>
      <c r="I6" s="11"/>
      <c r="L6">
        <v>5</v>
      </c>
      <c r="M6" t="s">
        <v>10</v>
      </c>
      <c r="N6" t="s">
        <v>11</v>
      </c>
      <c r="O6" s="14">
        <v>17900712</v>
      </c>
      <c r="P6" t="s">
        <v>30</v>
      </c>
      <c r="Q6">
        <v>20</v>
      </c>
      <c r="R6">
        <v>6</v>
      </c>
    </row>
    <row r="7" spans="1:21">
      <c r="L7">
        <v>6</v>
      </c>
      <c r="M7" t="s">
        <v>10</v>
      </c>
      <c r="N7" t="s">
        <v>11</v>
      </c>
      <c r="O7" s="14">
        <v>17900712</v>
      </c>
      <c r="P7" t="s">
        <v>31</v>
      </c>
      <c r="Q7">
        <v>20</v>
      </c>
      <c r="R7">
        <v>6</v>
      </c>
    </row>
    <row r="8" spans="1:21">
      <c r="L8">
        <v>7</v>
      </c>
      <c r="M8" t="s">
        <v>10</v>
      </c>
      <c r="N8" t="s">
        <v>11</v>
      </c>
      <c r="O8" s="14">
        <v>17900712</v>
      </c>
      <c r="P8" t="s">
        <v>32</v>
      </c>
      <c r="Q8">
        <v>20</v>
      </c>
      <c r="R8">
        <v>6</v>
      </c>
    </row>
    <row r="9" spans="1:21">
      <c r="L9">
        <v>8</v>
      </c>
      <c r="M9" t="s">
        <v>10</v>
      </c>
      <c r="N9" t="s">
        <v>11</v>
      </c>
      <c r="O9" s="14">
        <v>17900712</v>
      </c>
      <c r="P9" t="s">
        <v>33</v>
      </c>
      <c r="Q9">
        <v>20</v>
      </c>
      <c r="R9">
        <v>6</v>
      </c>
    </row>
    <row r="10" spans="1:21">
      <c r="L10">
        <v>9</v>
      </c>
      <c r="M10" t="s">
        <v>10</v>
      </c>
      <c r="N10" t="s">
        <v>11</v>
      </c>
      <c r="O10" s="14">
        <v>17900712</v>
      </c>
      <c r="P10" t="s">
        <v>34</v>
      </c>
      <c r="Q10">
        <v>20</v>
      </c>
      <c r="R10">
        <v>6</v>
      </c>
    </row>
    <row r="11" spans="1:21">
      <c r="L11">
        <v>10</v>
      </c>
      <c r="M11" t="s">
        <v>10</v>
      </c>
      <c r="N11" t="s">
        <v>11</v>
      </c>
      <c r="O11" s="14">
        <v>17900712</v>
      </c>
      <c r="P11" t="s">
        <v>35</v>
      </c>
      <c r="Q11">
        <v>20</v>
      </c>
      <c r="R11">
        <v>6</v>
      </c>
    </row>
    <row r="12" spans="1:21">
      <c r="L12">
        <v>11</v>
      </c>
      <c r="M12" t="s">
        <v>10</v>
      </c>
      <c r="N12" t="s">
        <v>11</v>
      </c>
      <c r="O12" s="14">
        <v>17900712</v>
      </c>
      <c r="P12" t="s">
        <v>36</v>
      </c>
      <c r="Q12">
        <v>20</v>
      </c>
      <c r="R12">
        <v>6</v>
      </c>
    </row>
    <row r="13" spans="1:21">
      <c r="L13">
        <v>12</v>
      </c>
      <c r="M13" t="s">
        <v>10</v>
      </c>
      <c r="N13" t="s">
        <v>11</v>
      </c>
      <c r="O13" s="14">
        <v>17900712</v>
      </c>
      <c r="P13" t="s">
        <v>37</v>
      </c>
      <c r="Q13">
        <v>20</v>
      </c>
      <c r="R13">
        <v>6</v>
      </c>
    </row>
    <row r="14" spans="1:21">
      <c r="L14">
        <v>13</v>
      </c>
      <c r="M14" t="s">
        <v>10</v>
      </c>
      <c r="N14" t="s">
        <v>11</v>
      </c>
      <c r="O14" s="14">
        <v>17900712</v>
      </c>
      <c r="P14" t="s">
        <v>38</v>
      </c>
      <c r="Q14">
        <v>20</v>
      </c>
      <c r="R14">
        <v>6</v>
      </c>
    </row>
    <row r="15" spans="1:21">
      <c r="L15">
        <v>14</v>
      </c>
      <c r="M15" t="s">
        <v>10</v>
      </c>
      <c r="N15" t="s">
        <v>11</v>
      </c>
      <c r="O15" s="14">
        <v>17900712</v>
      </c>
      <c r="P15" t="s">
        <v>39</v>
      </c>
      <c r="Q15">
        <v>20</v>
      </c>
      <c r="R15">
        <v>6</v>
      </c>
    </row>
    <row r="16" spans="1:21">
      <c r="L16">
        <v>15</v>
      </c>
      <c r="M16" t="s">
        <v>10</v>
      </c>
      <c r="N16" t="s">
        <v>11</v>
      </c>
      <c r="O16" s="14">
        <v>17900712</v>
      </c>
      <c r="P16" t="s">
        <v>40</v>
      </c>
      <c r="Q16">
        <v>20</v>
      </c>
      <c r="R16">
        <v>6</v>
      </c>
    </row>
    <row r="17" spans="12:18">
      <c r="L17">
        <v>16</v>
      </c>
      <c r="M17" t="s">
        <v>10</v>
      </c>
      <c r="N17" t="s">
        <v>11</v>
      </c>
      <c r="O17" s="14">
        <v>17900712</v>
      </c>
      <c r="P17" t="s">
        <v>41</v>
      </c>
      <c r="Q17">
        <v>20</v>
      </c>
      <c r="R17">
        <v>6</v>
      </c>
    </row>
    <row r="18" spans="12:18">
      <c r="L18">
        <v>17</v>
      </c>
      <c r="M18" t="s">
        <v>10</v>
      </c>
      <c r="N18" t="s">
        <v>11</v>
      </c>
      <c r="O18" s="14">
        <v>17900712</v>
      </c>
      <c r="P18" t="s">
        <v>42</v>
      </c>
      <c r="Q18">
        <v>20</v>
      </c>
      <c r="R18">
        <v>6</v>
      </c>
    </row>
    <row r="19" spans="12:18">
      <c r="L19">
        <v>18</v>
      </c>
      <c r="M19" t="s">
        <v>10</v>
      </c>
      <c r="N19" t="s">
        <v>11</v>
      </c>
      <c r="O19" s="14">
        <v>17900712</v>
      </c>
      <c r="P19" t="s">
        <v>43</v>
      </c>
      <c r="Q19">
        <v>20</v>
      </c>
      <c r="R19">
        <v>6</v>
      </c>
    </row>
    <row r="20" spans="12:18">
      <c r="L20">
        <v>19</v>
      </c>
      <c r="M20" t="s">
        <v>10</v>
      </c>
      <c r="N20" t="s">
        <v>11</v>
      </c>
      <c r="O20" s="14">
        <v>17900712</v>
      </c>
      <c r="P20" t="s">
        <v>44</v>
      </c>
      <c r="Q20">
        <v>20</v>
      </c>
      <c r="R20">
        <v>6</v>
      </c>
    </row>
    <row r="21" spans="12:18">
      <c r="L21">
        <v>20</v>
      </c>
      <c r="M21" t="s">
        <v>10</v>
      </c>
      <c r="N21" t="s">
        <v>11</v>
      </c>
      <c r="O21" s="14">
        <v>17900712</v>
      </c>
      <c r="P21" t="s">
        <v>45</v>
      </c>
      <c r="Q21">
        <v>20</v>
      </c>
      <c r="R21">
        <v>6</v>
      </c>
    </row>
    <row r="22" spans="12:18">
      <c r="L22">
        <v>21</v>
      </c>
      <c r="M22" t="s">
        <v>10</v>
      </c>
      <c r="N22" t="s">
        <v>11</v>
      </c>
      <c r="O22" s="14">
        <v>17900715</v>
      </c>
      <c r="P22" t="s">
        <v>46</v>
      </c>
      <c r="Q22">
        <v>40</v>
      </c>
      <c r="R22">
        <v>12</v>
      </c>
    </row>
    <row r="23" spans="12:18">
      <c r="L23">
        <v>22</v>
      </c>
      <c r="M23" t="s">
        <v>10</v>
      </c>
      <c r="N23" t="s">
        <v>11</v>
      </c>
      <c r="O23" s="14">
        <v>17900715</v>
      </c>
      <c r="P23" t="s">
        <v>47</v>
      </c>
      <c r="Q23">
        <v>40</v>
      </c>
      <c r="R23">
        <v>12</v>
      </c>
    </row>
    <row r="24" spans="12:18">
      <c r="L24">
        <v>23</v>
      </c>
      <c r="M24" t="s">
        <v>10</v>
      </c>
      <c r="N24" t="s">
        <v>11</v>
      </c>
      <c r="O24" s="14">
        <v>17900719</v>
      </c>
      <c r="P24" t="s">
        <v>48</v>
      </c>
      <c r="Q24">
        <v>20</v>
      </c>
      <c r="R24">
        <v>6</v>
      </c>
    </row>
    <row r="25" spans="12:18">
      <c r="L25">
        <v>24</v>
      </c>
      <c r="M25" t="s">
        <v>10</v>
      </c>
      <c r="N25" t="s">
        <v>11</v>
      </c>
      <c r="O25" s="14">
        <v>17900719</v>
      </c>
      <c r="P25" t="s">
        <v>49</v>
      </c>
      <c r="Q25">
        <v>20</v>
      </c>
      <c r="R25">
        <v>6</v>
      </c>
    </row>
    <row r="26" spans="12:18">
      <c r="L26">
        <v>25</v>
      </c>
      <c r="M26" t="s">
        <v>10</v>
      </c>
      <c r="N26" t="s">
        <v>11</v>
      </c>
      <c r="O26" s="14">
        <v>17900719</v>
      </c>
      <c r="P26" t="s">
        <v>50</v>
      </c>
      <c r="Q26">
        <v>20</v>
      </c>
      <c r="R26">
        <v>6</v>
      </c>
    </row>
    <row r="27" spans="12:18">
      <c r="L27">
        <v>26</v>
      </c>
      <c r="M27" t="s">
        <v>10</v>
      </c>
      <c r="N27" t="s">
        <v>11</v>
      </c>
      <c r="O27" s="14">
        <v>17900719</v>
      </c>
      <c r="P27" t="s">
        <v>51</v>
      </c>
      <c r="Q27">
        <v>20</v>
      </c>
      <c r="R27">
        <v>6</v>
      </c>
    </row>
    <row r="28" spans="12:18">
      <c r="L28">
        <v>27</v>
      </c>
      <c r="M28" t="s">
        <v>10</v>
      </c>
      <c r="N28" t="s">
        <v>11</v>
      </c>
      <c r="O28" s="14">
        <v>17900719</v>
      </c>
      <c r="P28" t="s">
        <v>52</v>
      </c>
      <c r="Q28">
        <v>29</v>
      </c>
      <c r="R28">
        <v>6</v>
      </c>
    </row>
    <row r="29" spans="12:18">
      <c r="L29">
        <v>28</v>
      </c>
      <c r="M29" t="s">
        <v>10</v>
      </c>
      <c r="N29" t="s">
        <v>11</v>
      </c>
      <c r="O29" s="14">
        <v>17900719</v>
      </c>
      <c r="P29" t="s">
        <v>53</v>
      </c>
      <c r="Q29">
        <v>20</v>
      </c>
      <c r="R29">
        <v>6</v>
      </c>
    </row>
    <row r="30" spans="12:18">
      <c r="L30">
        <v>29</v>
      </c>
      <c r="M30" t="s">
        <v>10</v>
      </c>
      <c r="N30" t="s">
        <v>11</v>
      </c>
      <c r="O30" s="14">
        <v>17900719</v>
      </c>
      <c r="P30" t="s">
        <v>54</v>
      </c>
      <c r="Q30">
        <v>40</v>
      </c>
      <c r="R30">
        <v>12</v>
      </c>
    </row>
    <row r="31" spans="12:18">
      <c r="L31">
        <v>30</v>
      </c>
      <c r="M31" t="s">
        <v>10</v>
      </c>
      <c r="N31" t="s">
        <v>11</v>
      </c>
      <c r="O31" s="14">
        <v>17900719</v>
      </c>
      <c r="P31" t="s">
        <v>55</v>
      </c>
      <c r="Q31">
        <v>20</v>
      </c>
      <c r="R31">
        <v>6</v>
      </c>
    </row>
    <row r="32" spans="12:18">
      <c r="L32">
        <v>31</v>
      </c>
      <c r="M32" t="s">
        <v>10</v>
      </c>
      <c r="N32" t="s">
        <v>11</v>
      </c>
      <c r="O32" s="14">
        <v>17900719</v>
      </c>
      <c r="P32" t="s">
        <v>56</v>
      </c>
      <c r="Q32">
        <v>20</v>
      </c>
      <c r="R32">
        <v>6</v>
      </c>
    </row>
    <row r="33" spans="12:18">
      <c r="L33">
        <v>32</v>
      </c>
      <c r="M33" t="s">
        <v>10</v>
      </c>
      <c r="N33" t="s">
        <v>11</v>
      </c>
      <c r="O33" s="14">
        <v>17900719</v>
      </c>
      <c r="P33" t="s">
        <v>57</v>
      </c>
      <c r="Q33">
        <v>20</v>
      </c>
      <c r="R33">
        <v>6</v>
      </c>
    </row>
    <row r="34" spans="12:18">
      <c r="L34">
        <v>33</v>
      </c>
      <c r="M34" t="s">
        <v>10</v>
      </c>
      <c r="N34" t="s">
        <v>11</v>
      </c>
      <c r="O34" s="14">
        <v>17900719</v>
      </c>
      <c r="P34" t="s">
        <v>58</v>
      </c>
      <c r="Q34">
        <v>40</v>
      </c>
      <c r="R34">
        <v>12</v>
      </c>
    </row>
    <row r="35" spans="12:18">
      <c r="L35">
        <v>34</v>
      </c>
      <c r="M35" t="s">
        <v>10</v>
      </c>
      <c r="N35" t="s">
        <v>11</v>
      </c>
      <c r="O35" s="14">
        <v>17900719</v>
      </c>
      <c r="P35" t="s">
        <v>59</v>
      </c>
      <c r="Q35">
        <v>20</v>
      </c>
      <c r="R35">
        <v>6</v>
      </c>
    </row>
    <row r="36" spans="12:18">
      <c r="L36">
        <v>35</v>
      </c>
      <c r="M36" t="s">
        <v>10</v>
      </c>
      <c r="N36" t="s">
        <v>11</v>
      </c>
      <c r="O36" s="14">
        <v>17900719</v>
      </c>
      <c r="P36" t="s">
        <v>60</v>
      </c>
      <c r="Q36">
        <v>20</v>
      </c>
      <c r="R36">
        <v>6</v>
      </c>
    </row>
    <row r="37" spans="12:18">
      <c r="L37">
        <v>36</v>
      </c>
      <c r="M37" t="s">
        <v>10</v>
      </c>
      <c r="N37" t="s">
        <v>11</v>
      </c>
      <c r="O37" s="14">
        <v>17900719</v>
      </c>
      <c r="P37" t="s">
        <v>61</v>
      </c>
      <c r="Q37">
        <v>40</v>
      </c>
      <c r="R37">
        <v>12</v>
      </c>
    </row>
    <row r="38" spans="12:18">
      <c r="L38">
        <v>37</v>
      </c>
      <c r="M38" t="s">
        <v>10</v>
      </c>
      <c r="N38" t="s">
        <v>11</v>
      </c>
      <c r="O38" s="14">
        <v>17900719</v>
      </c>
      <c r="P38" t="s">
        <v>62</v>
      </c>
      <c r="Q38">
        <v>20</v>
      </c>
      <c r="R38">
        <v>6</v>
      </c>
    </row>
    <row r="39" spans="12:18">
      <c r="L39">
        <v>38</v>
      </c>
      <c r="M39" t="s">
        <v>10</v>
      </c>
      <c r="N39" t="s">
        <v>11</v>
      </c>
      <c r="O39" s="14">
        <v>17900719</v>
      </c>
      <c r="P39" t="s">
        <v>63</v>
      </c>
      <c r="Q39">
        <v>40</v>
      </c>
      <c r="R39">
        <v>12</v>
      </c>
    </row>
    <row r="40" spans="12:18">
      <c r="L40">
        <v>39</v>
      </c>
      <c r="M40" t="s">
        <v>10</v>
      </c>
      <c r="N40" t="s">
        <v>11</v>
      </c>
      <c r="O40" s="14">
        <v>17900719</v>
      </c>
      <c r="P40" t="s">
        <v>64</v>
      </c>
      <c r="Q40">
        <v>20</v>
      </c>
      <c r="R40">
        <v>6</v>
      </c>
    </row>
    <row r="41" spans="12:18">
      <c r="L41">
        <v>40</v>
      </c>
      <c r="M41" t="s">
        <v>10</v>
      </c>
      <c r="N41" t="s">
        <v>11</v>
      </c>
      <c r="O41" s="14">
        <v>17900719</v>
      </c>
      <c r="P41" t="s">
        <v>65</v>
      </c>
      <c r="Q41">
        <v>20</v>
      </c>
      <c r="R41">
        <v>6</v>
      </c>
    </row>
    <row r="42" spans="12:18">
      <c r="L42">
        <v>41</v>
      </c>
      <c r="M42" t="s">
        <v>10</v>
      </c>
      <c r="N42" t="s">
        <v>11</v>
      </c>
      <c r="O42" s="14">
        <v>17900719</v>
      </c>
      <c r="P42" t="s">
        <v>66</v>
      </c>
      <c r="Q42">
        <v>60</v>
      </c>
      <c r="R42">
        <v>18</v>
      </c>
    </row>
    <row r="43" spans="12:18">
      <c r="L43">
        <v>42</v>
      </c>
      <c r="M43" t="s">
        <v>10</v>
      </c>
      <c r="N43" t="s">
        <v>11</v>
      </c>
      <c r="O43" s="14">
        <v>17900719</v>
      </c>
      <c r="P43" t="s">
        <v>67</v>
      </c>
      <c r="Q43">
        <v>20</v>
      </c>
      <c r="R43">
        <v>6</v>
      </c>
    </row>
    <row r="44" spans="12:18">
      <c r="L44">
        <v>43</v>
      </c>
      <c r="M44" t="s">
        <v>10</v>
      </c>
      <c r="N44" t="s">
        <v>11</v>
      </c>
      <c r="O44" s="14">
        <v>17900719</v>
      </c>
      <c r="P44" t="s">
        <v>68</v>
      </c>
      <c r="Q44">
        <v>20</v>
      </c>
      <c r="R44">
        <v>6</v>
      </c>
    </row>
    <row r="45" spans="12:18">
      <c r="L45">
        <v>44</v>
      </c>
      <c r="M45" t="s">
        <v>10</v>
      </c>
      <c r="N45" t="s">
        <v>11</v>
      </c>
      <c r="O45" s="14">
        <v>17900719</v>
      </c>
      <c r="P45" t="s">
        <v>69</v>
      </c>
      <c r="Q45">
        <v>20</v>
      </c>
      <c r="R45">
        <v>6</v>
      </c>
    </row>
    <row r="46" spans="12:18">
      <c r="L46">
        <v>45</v>
      </c>
      <c r="M46" t="s">
        <v>10</v>
      </c>
      <c r="N46" t="s">
        <v>11</v>
      </c>
      <c r="O46" s="14">
        <v>17900719</v>
      </c>
      <c r="P46" t="s">
        <v>70</v>
      </c>
      <c r="Q46">
        <v>20</v>
      </c>
      <c r="R46">
        <v>6</v>
      </c>
    </row>
    <row r="47" spans="12:18">
      <c r="L47">
        <v>46</v>
      </c>
      <c r="M47" t="s">
        <v>10</v>
      </c>
      <c r="N47" t="s">
        <v>11</v>
      </c>
      <c r="O47" s="14">
        <v>17900719</v>
      </c>
      <c r="P47" t="s">
        <v>71</v>
      </c>
      <c r="Q47">
        <v>20</v>
      </c>
      <c r="R47">
        <v>6</v>
      </c>
    </row>
    <row r="48" spans="12:18">
      <c r="L48">
        <v>47</v>
      </c>
      <c r="M48" t="s">
        <v>10</v>
      </c>
      <c r="N48" t="s">
        <v>11</v>
      </c>
      <c r="O48" s="14">
        <v>17900719</v>
      </c>
      <c r="P48" t="s">
        <v>72</v>
      </c>
      <c r="Q48">
        <v>20</v>
      </c>
      <c r="R48">
        <v>6</v>
      </c>
    </row>
    <row r="49" spans="12:18">
      <c r="L49">
        <v>48</v>
      </c>
      <c r="M49" t="s">
        <v>10</v>
      </c>
      <c r="N49" t="s">
        <v>11</v>
      </c>
      <c r="O49" s="14">
        <v>17900719</v>
      </c>
      <c r="P49" t="s">
        <v>73</v>
      </c>
      <c r="Q49">
        <v>20</v>
      </c>
      <c r="R49">
        <v>6</v>
      </c>
    </row>
    <row r="50" spans="12:18">
      <c r="L50">
        <v>49</v>
      </c>
      <c r="M50" t="s">
        <v>10</v>
      </c>
      <c r="N50" t="s">
        <v>11</v>
      </c>
      <c r="O50" s="14">
        <v>17900719</v>
      </c>
      <c r="P50" t="s">
        <v>74</v>
      </c>
      <c r="Q50">
        <v>60</v>
      </c>
      <c r="R50">
        <v>18</v>
      </c>
    </row>
    <row r="51" spans="12:18">
      <c r="L51">
        <v>50</v>
      </c>
      <c r="M51" t="s">
        <v>10</v>
      </c>
      <c r="N51" t="s">
        <v>11</v>
      </c>
      <c r="O51" s="14">
        <v>17900719</v>
      </c>
      <c r="P51" t="s">
        <v>75</v>
      </c>
      <c r="Q51">
        <v>60</v>
      </c>
      <c r="R51">
        <v>18</v>
      </c>
    </row>
    <row r="52" spans="12:18">
      <c r="L52">
        <v>51</v>
      </c>
      <c r="M52" t="s">
        <v>10</v>
      </c>
      <c r="N52" t="s">
        <v>11</v>
      </c>
      <c r="O52" s="14">
        <v>17900719</v>
      </c>
      <c r="P52" t="s">
        <v>76</v>
      </c>
      <c r="Q52">
        <v>81</v>
      </c>
      <c r="R52">
        <v>4</v>
      </c>
    </row>
    <row r="53" spans="12:18">
      <c r="L53">
        <v>52</v>
      </c>
      <c r="M53" t="s">
        <v>10</v>
      </c>
      <c r="N53" t="s">
        <v>11</v>
      </c>
      <c r="O53" s="14">
        <v>17900723</v>
      </c>
      <c r="P53" t="s">
        <v>77</v>
      </c>
      <c r="Q53">
        <v>40</v>
      </c>
      <c r="R53">
        <v>12</v>
      </c>
    </row>
    <row r="54" spans="12:18">
      <c r="L54">
        <v>53</v>
      </c>
      <c r="M54" t="s">
        <v>10</v>
      </c>
      <c r="N54" t="s">
        <v>11</v>
      </c>
      <c r="O54" s="14">
        <v>17900726</v>
      </c>
      <c r="P54" t="s">
        <v>78</v>
      </c>
      <c r="Q54">
        <v>20</v>
      </c>
      <c r="R54">
        <v>6</v>
      </c>
    </row>
    <row r="55" spans="12:18">
      <c r="L55">
        <v>54</v>
      </c>
      <c r="M55" t="s">
        <v>10</v>
      </c>
      <c r="N55" t="s">
        <v>11</v>
      </c>
      <c r="O55" s="14">
        <v>17900726</v>
      </c>
      <c r="P55" t="s">
        <v>79</v>
      </c>
      <c r="Q55">
        <v>20</v>
      </c>
      <c r="R55">
        <v>6</v>
      </c>
    </row>
    <row r="56" spans="12:18">
      <c r="L56">
        <v>55</v>
      </c>
      <c r="M56" t="s">
        <v>10</v>
      </c>
      <c r="N56" t="s">
        <v>11</v>
      </c>
      <c r="O56" s="14">
        <v>17900726</v>
      </c>
      <c r="P56" t="s">
        <v>80</v>
      </c>
      <c r="Q56">
        <v>20</v>
      </c>
      <c r="R56">
        <v>6</v>
      </c>
    </row>
    <row r="57" spans="12:18">
      <c r="L57">
        <v>56</v>
      </c>
      <c r="M57" t="s">
        <v>10</v>
      </c>
      <c r="N57" t="s">
        <v>11</v>
      </c>
      <c r="O57" s="14">
        <v>17900726</v>
      </c>
      <c r="P57" t="s">
        <v>81</v>
      </c>
      <c r="Q57">
        <v>40</v>
      </c>
      <c r="R57">
        <v>12</v>
      </c>
    </row>
    <row r="58" spans="12:18">
      <c r="L58">
        <v>57</v>
      </c>
      <c r="M58" t="s">
        <v>10</v>
      </c>
      <c r="N58" t="s">
        <v>11</v>
      </c>
      <c r="O58" s="14">
        <v>17900726</v>
      </c>
      <c r="P58" t="s">
        <v>82</v>
      </c>
      <c r="Q58">
        <v>40</v>
      </c>
      <c r="R58">
        <v>12</v>
      </c>
    </row>
    <row r="59" spans="12:18">
      <c r="L59">
        <v>58</v>
      </c>
      <c r="M59" t="s">
        <v>10</v>
      </c>
      <c r="N59" t="s">
        <v>11</v>
      </c>
      <c r="O59" s="14">
        <v>17900726</v>
      </c>
      <c r="P59" t="s">
        <v>83</v>
      </c>
      <c r="Q59">
        <v>20</v>
      </c>
      <c r="R59">
        <v>6</v>
      </c>
    </row>
    <row r="60" spans="12:18">
      <c r="L60">
        <v>59</v>
      </c>
      <c r="M60" t="s">
        <v>10</v>
      </c>
      <c r="N60" t="s">
        <v>11</v>
      </c>
      <c r="O60" s="14">
        <v>17900726</v>
      </c>
      <c r="P60" t="s">
        <v>84</v>
      </c>
      <c r="Q60">
        <v>40</v>
      </c>
      <c r="R60">
        <v>12</v>
      </c>
    </row>
    <row r="61" spans="12:18">
      <c r="L61">
        <v>60</v>
      </c>
      <c r="M61" t="s">
        <v>10</v>
      </c>
      <c r="N61" t="s">
        <v>11</v>
      </c>
      <c r="O61" s="14">
        <v>17900726</v>
      </c>
      <c r="P61" t="s">
        <v>85</v>
      </c>
      <c r="Q61">
        <v>20</v>
      </c>
      <c r="R61">
        <v>6</v>
      </c>
    </row>
    <row r="62" spans="12:18">
      <c r="L62">
        <v>61</v>
      </c>
      <c r="M62" t="s">
        <v>10</v>
      </c>
      <c r="N62" t="s">
        <v>11</v>
      </c>
      <c r="O62" s="14">
        <v>17900726</v>
      </c>
      <c r="P62" t="s">
        <v>86</v>
      </c>
      <c r="Q62">
        <v>20</v>
      </c>
      <c r="R62">
        <v>6</v>
      </c>
    </row>
    <row r="63" spans="12:18">
      <c r="L63">
        <v>62</v>
      </c>
      <c r="M63" t="s">
        <v>10</v>
      </c>
      <c r="N63" t="s">
        <v>11</v>
      </c>
      <c r="O63" s="14">
        <v>17900726</v>
      </c>
      <c r="P63" t="s">
        <v>87</v>
      </c>
      <c r="Q63">
        <v>40</v>
      </c>
      <c r="R63">
        <v>12</v>
      </c>
    </row>
    <row r="64" spans="12:18">
      <c r="L64">
        <v>63</v>
      </c>
      <c r="M64" t="s">
        <v>10</v>
      </c>
      <c r="N64" t="s">
        <v>11</v>
      </c>
      <c r="O64" s="14">
        <v>17900726</v>
      </c>
      <c r="P64" t="s">
        <v>88</v>
      </c>
      <c r="Q64">
        <v>20</v>
      </c>
      <c r="R64">
        <v>6</v>
      </c>
    </row>
    <row r="65" spans="12:18">
      <c r="L65">
        <v>64</v>
      </c>
      <c r="M65" t="s">
        <v>10</v>
      </c>
      <c r="N65" t="s">
        <v>11</v>
      </c>
      <c r="O65" s="14">
        <v>17900726</v>
      </c>
      <c r="P65" t="s">
        <v>89</v>
      </c>
      <c r="Q65">
        <v>40</v>
      </c>
      <c r="R65">
        <v>12</v>
      </c>
    </row>
    <row r="66" spans="12:18">
      <c r="L66">
        <v>65</v>
      </c>
      <c r="M66" t="s">
        <v>10</v>
      </c>
      <c r="N66" t="s">
        <v>11</v>
      </c>
      <c r="O66" s="14">
        <v>17900727</v>
      </c>
      <c r="P66" t="s">
        <v>90</v>
      </c>
      <c r="Q66">
        <v>20</v>
      </c>
      <c r="R66">
        <v>6</v>
      </c>
    </row>
    <row r="67" spans="12:18">
      <c r="L67">
        <v>66</v>
      </c>
      <c r="M67" t="s">
        <v>10</v>
      </c>
      <c r="N67" t="s">
        <v>11</v>
      </c>
      <c r="O67" s="14">
        <v>17900727</v>
      </c>
      <c r="P67" t="s">
        <v>91</v>
      </c>
      <c r="Q67">
        <v>20</v>
      </c>
      <c r="R67">
        <v>6</v>
      </c>
    </row>
    <row r="68" spans="12:18">
      <c r="L68">
        <v>67</v>
      </c>
      <c r="M68" t="s">
        <v>10</v>
      </c>
      <c r="N68" t="s">
        <v>11</v>
      </c>
      <c r="O68" s="14">
        <v>17900727</v>
      </c>
      <c r="P68" t="s">
        <v>92</v>
      </c>
      <c r="Q68">
        <v>40</v>
      </c>
      <c r="R68">
        <v>12</v>
      </c>
    </row>
    <row r="69" spans="12:18">
      <c r="L69">
        <v>68</v>
      </c>
      <c r="M69" t="s">
        <v>10</v>
      </c>
      <c r="N69" t="s">
        <v>11</v>
      </c>
      <c r="O69" s="14">
        <v>17900728</v>
      </c>
      <c r="P69" t="s">
        <v>93</v>
      </c>
      <c r="Q69">
        <v>20</v>
      </c>
      <c r="R69">
        <v>6</v>
      </c>
    </row>
    <row r="70" spans="12:18">
      <c r="L70">
        <v>69</v>
      </c>
      <c r="M70" t="s">
        <v>10</v>
      </c>
      <c r="N70" t="s">
        <v>11</v>
      </c>
      <c r="O70" s="14">
        <v>17900728</v>
      </c>
      <c r="P70" t="s">
        <v>94</v>
      </c>
      <c r="Q70">
        <v>40</v>
      </c>
      <c r="R70">
        <v>12</v>
      </c>
    </row>
    <row r="71" spans="12:18">
      <c r="L71">
        <v>70</v>
      </c>
      <c r="M71" t="s">
        <v>10</v>
      </c>
      <c r="N71" t="s">
        <v>11</v>
      </c>
      <c r="O71" s="14">
        <v>17900728</v>
      </c>
      <c r="P71" t="s">
        <v>95</v>
      </c>
      <c r="Q71">
        <v>20</v>
      </c>
      <c r="R71">
        <v>6</v>
      </c>
    </row>
    <row r="72" spans="12:18">
      <c r="L72">
        <v>71</v>
      </c>
      <c r="M72" t="s">
        <v>10</v>
      </c>
      <c r="N72" t="s">
        <v>11</v>
      </c>
      <c r="O72" s="14">
        <v>17900802</v>
      </c>
      <c r="P72" t="s">
        <v>96</v>
      </c>
      <c r="Q72">
        <v>20</v>
      </c>
      <c r="R72">
        <v>6</v>
      </c>
    </row>
    <row r="73" spans="12:18">
      <c r="L73">
        <v>72</v>
      </c>
      <c r="M73" t="s">
        <v>10</v>
      </c>
      <c r="N73" t="s">
        <v>11</v>
      </c>
      <c r="O73" s="14">
        <v>17900802</v>
      </c>
      <c r="P73" t="s">
        <v>97</v>
      </c>
      <c r="Q73">
        <v>20</v>
      </c>
      <c r="R73">
        <v>6</v>
      </c>
    </row>
    <row r="74" spans="12:18">
      <c r="L74">
        <v>73</v>
      </c>
      <c r="M74" t="s">
        <v>10</v>
      </c>
      <c r="N74" t="s">
        <v>11</v>
      </c>
      <c r="O74" s="14">
        <v>17900802</v>
      </c>
      <c r="P74" t="s">
        <v>98</v>
      </c>
      <c r="Q74">
        <v>40</v>
      </c>
      <c r="R74">
        <v>12</v>
      </c>
    </row>
    <row r="75" spans="12:18">
      <c r="L75">
        <v>74</v>
      </c>
      <c r="M75" t="s">
        <v>10</v>
      </c>
      <c r="N75" t="s">
        <v>11</v>
      </c>
      <c r="O75" s="14">
        <v>17900802</v>
      </c>
      <c r="P75" t="s">
        <v>99</v>
      </c>
      <c r="Q75">
        <v>20</v>
      </c>
      <c r="R75">
        <v>6</v>
      </c>
    </row>
    <row r="76" spans="12:18">
      <c r="L76">
        <v>75</v>
      </c>
      <c r="M76" t="s">
        <v>10</v>
      </c>
      <c r="N76" t="s">
        <v>11</v>
      </c>
      <c r="O76" s="14">
        <v>17900802</v>
      </c>
      <c r="P76" t="s">
        <v>100</v>
      </c>
      <c r="Q76">
        <v>20</v>
      </c>
      <c r="R76">
        <v>6</v>
      </c>
    </row>
    <row r="77" spans="12:18">
      <c r="L77">
        <v>76</v>
      </c>
      <c r="M77" t="s">
        <v>10</v>
      </c>
      <c r="N77" t="s">
        <v>11</v>
      </c>
      <c r="O77" s="14">
        <v>17900802</v>
      </c>
      <c r="P77" t="s">
        <v>101</v>
      </c>
      <c r="Q77">
        <v>20</v>
      </c>
      <c r="R77">
        <v>6</v>
      </c>
    </row>
    <row r="78" spans="12:18">
      <c r="L78">
        <v>77</v>
      </c>
      <c r="M78" t="s">
        <v>10</v>
      </c>
      <c r="N78" t="s">
        <v>11</v>
      </c>
      <c r="O78" s="14">
        <v>17900802</v>
      </c>
      <c r="P78" t="s">
        <v>102</v>
      </c>
      <c r="Q78">
        <v>20</v>
      </c>
      <c r="R78">
        <v>6</v>
      </c>
    </row>
    <row r="79" spans="12:18">
      <c r="L79">
        <v>78</v>
      </c>
      <c r="M79" t="s">
        <v>10</v>
      </c>
      <c r="N79" t="s">
        <v>11</v>
      </c>
      <c r="O79" s="14">
        <v>17900802</v>
      </c>
      <c r="P79" t="s">
        <v>103</v>
      </c>
      <c r="Q79">
        <v>60</v>
      </c>
      <c r="R79">
        <v>18</v>
      </c>
    </row>
    <row r="80" spans="12:18">
      <c r="L80">
        <v>79</v>
      </c>
      <c r="M80" t="s">
        <v>10</v>
      </c>
      <c r="N80" t="s">
        <v>11</v>
      </c>
      <c r="O80" s="14">
        <v>17900802</v>
      </c>
      <c r="P80" t="s">
        <v>104</v>
      </c>
      <c r="Q80">
        <v>20</v>
      </c>
      <c r="R80">
        <v>6</v>
      </c>
    </row>
    <row r="81" spans="12:18">
      <c r="L81">
        <v>80</v>
      </c>
      <c r="M81" t="s">
        <v>10</v>
      </c>
      <c r="N81" t="s">
        <v>11</v>
      </c>
      <c r="O81" s="14">
        <v>17900802</v>
      </c>
      <c r="P81" t="s">
        <v>105</v>
      </c>
      <c r="Q81">
        <v>20</v>
      </c>
      <c r="R81">
        <v>6</v>
      </c>
    </row>
    <row r="82" spans="12:18">
      <c r="L82">
        <v>81</v>
      </c>
      <c r="M82" t="s">
        <v>10</v>
      </c>
      <c r="N82" t="s">
        <v>11</v>
      </c>
      <c r="O82" s="14">
        <v>17900802</v>
      </c>
      <c r="P82" t="s">
        <v>106</v>
      </c>
      <c r="Q82">
        <v>20</v>
      </c>
      <c r="R82">
        <v>6</v>
      </c>
    </row>
    <row r="83" spans="12:18">
      <c r="L83">
        <v>82</v>
      </c>
      <c r="M83" t="s">
        <v>10</v>
      </c>
      <c r="N83" t="s">
        <v>11</v>
      </c>
      <c r="O83" s="14">
        <v>17900802</v>
      </c>
      <c r="P83" t="s">
        <v>107</v>
      </c>
      <c r="Q83">
        <v>20</v>
      </c>
      <c r="R83">
        <v>6</v>
      </c>
    </row>
    <row r="84" spans="12:18">
      <c r="L84">
        <v>83</v>
      </c>
      <c r="M84" t="s">
        <v>10</v>
      </c>
      <c r="N84" t="s">
        <v>11</v>
      </c>
      <c r="O84" s="14">
        <v>17900802</v>
      </c>
      <c r="P84" t="s">
        <v>108</v>
      </c>
      <c r="Q84">
        <v>20</v>
      </c>
      <c r="R84">
        <v>6</v>
      </c>
    </row>
    <row r="85" spans="12:18">
      <c r="L85">
        <v>84</v>
      </c>
      <c r="M85" t="s">
        <v>10</v>
      </c>
      <c r="N85" t="s">
        <v>11</v>
      </c>
      <c r="O85" s="14">
        <v>17900802</v>
      </c>
      <c r="P85" t="s">
        <v>109</v>
      </c>
      <c r="Q85">
        <v>40</v>
      </c>
      <c r="R85">
        <v>12</v>
      </c>
    </row>
    <row r="86" spans="12:18">
      <c r="L86">
        <v>85</v>
      </c>
      <c r="M86" t="s">
        <v>10</v>
      </c>
      <c r="N86" t="s">
        <v>11</v>
      </c>
      <c r="O86" s="14">
        <v>17900802</v>
      </c>
      <c r="P86" t="s">
        <v>110</v>
      </c>
      <c r="Q86">
        <v>40</v>
      </c>
      <c r="R86">
        <v>12</v>
      </c>
    </row>
    <row r="87" spans="12:18">
      <c r="L87">
        <v>86</v>
      </c>
      <c r="M87" t="s">
        <v>10</v>
      </c>
      <c r="N87" t="s">
        <v>11</v>
      </c>
      <c r="O87" s="14">
        <v>17900802</v>
      </c>
      <c r="P87" t="s">
        <v>111</v>
      </c>
      <c r="Q87">
        <v>9</v>
      </c>
    </row>
    <row r="88" spans="12:18">
      <c r="L88">
        <v>87</v>
      </c>
      <c r="M88" t="s">
        <v>10</v>
      </c>
      <c r="N88" t="s">
        <v>11</v>
      </c>
      <c r="O88" s="14">
        <v>17900802</v>
      </c>
      <c r="P88" t="s">
        <v>112</v>
      </c>
      <c r="Q88">
        <v>20</v>
      </c>
      <c r="R88">
        <v>6</v>
      </c>
    </row>
    <row r="89" spans="12:18">
      <c r="L89">
        <v>88</v>
      </c>
      <c r="M89" t="s">
        <v>10</v>
      </c>
      <c r="N89" t="s">
        <v>11</v>
      </c>
      <c r="O89" s="14">
        <v>17900809</v>
      </c>
      <c r="P89" t="s">
        <v>113</v>
      </c>
      <c r="Q89">
        <v>20</v>
      </c>
      <c r="R89">
        <v>6</v>
      </c>
    </row>
    <row r="90" spans="12:18">
      <c r="L90">
        <v>89</v>
      </c>
      <c r="M90" t="s">
        <v>10</v>
      </c>
      <c r="N90" t="s">
        <v>11</v>
      </c>
      <c r="O90" s="14">
        <v>17900809</v>
      </c>
      <c r="P90" t="s">
        <v>114</v>
      </c>
      <c r="Q90">
        <v>20</v>
      </c>
      <c r="R90">
        <v>6</v>
      </c>
    </row>
    <row r="91" spans="12:18">
      <c r="L91">
        <v>90</v>
      </c>
      <c r="M91" t="s">
        <v>10</v>
      </c>
      <c r="N91" t="s">
        <v>11</v>
      </c>
      <c r="O91" s="14">
        <v>17900809</v>
      </c>
      <c r="P91" t="s">
        <v>115</v>
      </c>
      <c r="Q91">
        <v>20</v>
      </c>
      <c r="R91">
        <v>6</v>
      </c>
    </row>
    <row r="92" spans="12:18">
      <c r="L92">
        <v>91</v>
      </c>
      <c r="M92" t="s">
        <v>10</v>
      </c>
      <c r="N92" t="s">
        <v>11</v>
      </c>
      <c r="O92" s="14">
        <v>17900811</v>
      </c>
      <c r="P92" t="s">
        <v>116</v>
      </c>
      <c r="Q92">
        <v>20</v>
      </c>
      <c r="R92">
        <v>6</v>
      </c>
    </row>
    <row r="93" spans="12:18">
      <c r="L93">
        <v>92</v>
      </c>
      <c r="M93" t="s">
        <v>10</v>
      </c>
      <c r="N93" t="s">
        <v>11</v>
      </c>
      <c r="O93" s="14">
        <v>17900911</v>
      </c>
      <c r="P93" t="s">
        <v>117</v>
      </c>
      <c r="Q93">
        <v>20</v>
      </c>
      <c r="R93">
        <v>6</v>
      </c>
    </row>
    <row r="94" spans="12:18">
      <c r="L94">
        <v>93</v>
      </c>
      <c r="M94" t="s">
        <v>10</v>
      </c>
      <c r="N94" t="s">
        <v>11</v>
      </c>
      <c r="O94" s="14">
        <v>17900911</v>
      </c>
      <c r="P94" t="s">
        <v>118</v>
      </c>
      <c r="Q94">
        <v>20</v>
      </c>
      <c r="R94">
        <v>6</v>
      </c>
    </row>
    <row r="95" spans="12:18">
      <c r="L95">
        <v>94</v>
      </c>
      <c r="M95" t="s">
        <v>10</v>
      </c>
      <c r="N95" t="s">
        <v>11</v>
      </c>
      <c r="O95" s="14">
        <v>17900911</v>
      </c>
      <c r="P95" t="s">
        <v>119</v>
      </c>
      <c r="Q95">
        <v>20</v>
      </c>
      <c r="R95">
        <v>6</v>
      </c>
    </row>
    <row r="96" spans="12:18">
      <c r="L96">
        <v>95</v>
      </c>
      <c r="M96" t="s">
        <v>10</v>
      </c>
      <c r="N96" t="s">
        <v>11</v>
      </c>
      <c r="O96" s="14">
        <v>17900911</v>
      </c>
      <c r="P96" t="s">
        <v>120</v>
      </c>
      <c r="Q96">
        <v>20</v>
      </c>
      <c r="R96">
        <v>6</v>
      </c>
    </row>
    <row r="97" spans="12:18">
      <c r="L97">
        <v>96</v>
      </c>
      <c r="M97" t="s">
        <v>10</v>
      </c>
      <c r="N97" t="s">
        <v>11</v>
      </c>
      <c r="O97" s="14">
        <v>17900916</v>
      </c>
      <c r="P97" t="s">
        <v>121</v>
      </c>
      <c r="Q97">
        <v>20</v>
      </c>
      <c r="R97">
        <v>6</v>
      </c>
    </row>
    <row r="98" spans="12:18">
      <c r="L98">
        <v>97</v>
      </c>
      <c r="M98" t="s">
        <v>10</v>
      </c>
      <c r="N98" t="s">
        <v>11</v>
      </c>
      <c r="O98" s="14">
        <v>17900916</v>
      </c>
      <c r="P98" t="s">
        <v>122</v>
      </c>
      <c r="Q98">
        <v>20</v>
      </c>
      <c r="R98">
        <v>6</v>
      </c>
    </row>
    <row r="99" spans="12:18">
      <c r="L99">
        <v>98</v>
      </c>
      <c r="M99" t="s">
        <v>10</v>
      </c>
      <c r="N99" t="s">
        <v>11</v>
      </c>
      <c r="O99" s="14">
        <v>17900916</v>
      </c>
      <c r="P99" t="s">
        <v>123</v>
      </c>
      <c r="Q99">
        <v>20</v>
      </c>
      <c r="R99">
        <v>6</v>
      </c>
    </row>
    <row r="100" spans="12:18">
      <c r="L100">
        <v>99</v>
      </c>
      <c r="M100" t="s">
        <v>10</v>
      </c>
      <c r="N100" t="s">
        <v>11</v>
      </c>
      <c r="O100" s="14">
        <v>17900916</v>
      </c>
      <c r="P100" t="s">
        <v>124</v>
      </c>
      <c r="Q100">
        <v>60</v>
      </c>
      <c r="R100">
        <v>18</v>
      </c>
    </row>
    <row r="101" spans="12:18">
      <c r="L101">
        <v>100</v>
      </c>
      <c r="M101" t="s">
        <v>10</v>
      </c>
      <c r="N101" t="s">
        <v>11</v>
      </c>
      <c r="O101" s="14">
        <v>17900916</v>
      </c>
      <c r="P101" t="s">
        <v>125</v>
      </c>
      <c r="Q101">
        <v>203</v>
      </c>
    </row>
    <row r="102" spans="12:18">
      <c r="L102">
        <v>101</v>
      </c>
      <c r="M102" t="s">
        <v>10</v>
      </c>
      <c r="N102" t="s">
        <v>11</v>
      </c>
      <c r="O102" s="14">
        <v>17900916</v>
      </c>
      <c r="P102" t="s">
        <v>126</v>
      </c>
      <c r="Q102">
        <v>20</v>
      </c>
      <c r="R102">
        <v>6</v>
      </c>
    </row>
    <row r="103" spans="12:18">
      <c r="L103">
        <v>102</v>
      </c>
      <c r="M103" t="s">
        <v>10</v>
      </c>
      <c r="N103" t="s">
        <v>11</v>
      </c>
      <c r="O103" s="14">
        <v>17900928</v>
      </c>
      <c r="P103" t="s">
        <v>127</v>
      </c>
      <c r="Q103">
        <v>12</v>
      </c>
    </row>
    <row r="104" spans="12:18">
      <c r="L104">
        <v>103</v>
      </c>
      <c r="M104" t="s">
        <v>10</v>
      </c>
      <c r="N104" t="s">
        <v>11</v>
      </c>
      <c r="O104" s="14">
        <v>17900929</v>
      </c>
      <c r="P104" t="s">
        <v>128</v>
      </c>
      <c r="Q104">
        <v>20</v>
      </c>
      <c r="R104">
        <v>6</v>
      </c>
    </row>
    <row r="105" spans="12:18">
      <c r="L105">
        <v>104</v>
      </c>
      <c r="M105" t="s">
        <v>10</v>
      </c>
      <c r="N105" t="s">
        <v>11</v>
      </c>
      <c r="O105" s="14">
        <v>17900930</v>
      </c>
      <c r="P105" t="s">
        <v>129</v>
      </c>
      <c r="Q105">
        <v>20</v>
      </c>
      <c r="R105">
        <v>6</v>
      </c>
    </row>
    <row r="106" spans="12:18">
      <c r="L106">
        <v>105</v>
      </c>
      <c r="M106" t="s">
        <v>10</v>
      </c>
      <c r="N106" t="s">
        <v>11</v>
      </c>
      <c r="O106" s="14">
        <v>17901002</v>
      </c>
      <c r="P106" t="s">
        <v>130</v>
      </c>
      <c r="Q106">
        <v>20</v>
      </c>
      <c r="R106">
        <v>6</v>
      </c>
    </row>
    <row r="107" spans="12:18">
      <c r="L107">
        <v>106</v>
      </c>
      <c r="M107" t="s">
        <v>10</v>
      </c>
      <c r="N107" t="s">
        <v>11</v>
      </c>
      <c r="O107" s="14">
        <v>17901002</v>
      </c>
      <c r="P107" t="s">
        <v>131</v>
      </c>
      <c r="Q107">
        <v>20</v>
      </c>
      <c r="R107">
        <v>6</v>
      </c>
    </row>
    <row r="108" spans="12:18">
      <c r="L108">
        <v>107</v>
      </c>
      <c r="M108" t="s">
        <v>10</v>
      </c>
      <c r="N108" t="s">
        <v>11</v>
      </c>
      <c r="O108" s="14">
        <v>17901007</v>
      </c>
      <c r="P108" t="s">
        <v>132</v>
      </c>
      <c r="Q108">
        <v>20</v>
      </c>
      <c r="R108">
        <v>6</v>
      </c>
    </row>
    <row r="109" spans="12:18">
      <c r="L109">
        <v>108</v>
      </c>
      <c r="M109" t="s">
        <v>10</v>
      </c>
      <c r="N109" t="s">
        <v>11</v>
      </c>
      <c r="O109" s="14">
        <v>17901007</v>
      </c>
      <c r="P109" t="s">
        <v>133</v>
      </c>
      <c r="Q109">
        <v>40</v>
      </c>
      <c r="R109">
        <v>12</v>
      </c>
    </row>
    <row r="110" spans="12:18">
      <c r="L110">
        <v>109</v>
      </c>
      <c r="M110" t="s">
        <v>10</v>
      </c>
      <c r="N110" t="s">
        <v>11</v>
      </c>
      <c r="O110" s="14">
        <v>17901015</v>
      </c>
      <c r="P110" t="s">
        <v>134</v>
      </c>
      <c r="Q110">
        <v>20</v>
      </c>
      <c r="R110">
        <v>6</v>
      </c>
    </row>
    <row r="111" spans="12:18">
      <c r="L111">
        <v>110</v>
      </c>
      <c r="M111" t="s">
        <v>10</v>
      </c>
      <c r="N111" t="s">
        <v>11</v>
      </c>
      <c r="O111" s="14">
        <v>17901018</v>
      </c>
      <c r="P111" t="s">
        <v>135</v>
      </c>
      <c r="Q111">
        <v>20</v>
      </c>
      <c r="R111">
        <v>6</v>
      </c>
    </row>
    <row r="112" spans="12:18">
      <c r="L112">
        <v>111</v>
      </c>
      <c r="M112" t="s">
        <v>10</v>
      </c>
      <c r="N112" t="s">
        <v>11</v>
      </c>
      <c r="O112" s="14">
        <v>17901015</v>
      </c>
      <c r="P112" t="s">
        <v>136</v>
      </c>
      <c r="Q112">
        <v>40</v>
      </c>
      <c r="R112">
        <v>12</v>
      </c>
    </row>
    <row r="113" spans="12:18">
      <c r="L113">
        <v>112</v>
      </c>
      <c r="M113" t="s">
        <v>10</v>
      </c>
      <c r="N113" t="s">
        <v>11</v>
      </c>
      <c r="O113" s="14">
        <v>17901020</v>
      </c>
      <c r="P113" t="s">
        <v>137</v>
      </c>
      <c r="Q113">
        <v>20</v>
      </c>
      <c r="R113">
        <v>6</v>
      </c>
    </row>
    <row r="114" spans="12:18">
      <c r="L114">
        <v>113</v>
      </c>
      <c r="M114" t="s">
        <v>10</v>
      </c>
      <c r="N114" t="s">
        <v>11</v>
      </c>
      <c r="O114" s="14">
        <v>17901027</v>
      </c>
      <c r="P114" t="s">
        <v>138</v>
      </c>
      <c r="Q114">
        <v>20</v>
      </c>
      <c r="R114">
        <v>6</v>
      </c>
    </row>
    <row r="115" spans="12:18">
      <c r="L115">
        <v>114</v>
      </c>
      <c r="M115" t="s">
        <v>10</v>
      </c>
      <c r="N115" t="s">
        <v>11</v>
      </c>
      <c r="O115" s="14">
        <v>17901101</v>
      </c>
      <c r="P115" t="s">
        <v>139</v>
      </c>
      <c r="Q115">
        <v>40</v>
      </c>
      <c r="R115">
        <v>12</v>
      </c>
    </row>
    <row r="116" spans="12:18">
      <c r="L116">
        <v>115</v>
      </c>
      <c r="M116" t="s">
        <v>10</v>
      </c>
      <c r="N116" t="s">
        <v>11</v>
      </c>
      <c r="O116" s="14">
        <v>17901102</v>
      </c>
      <c r="P116" t="s">
        <v>140</v>
      </c>
      <c r="Q116">
        <v>20</v>
      </c>
      <c r="R116">
        <v>6</v>
      </c>
    </row>
    <row r="117" spans="12:18">
      <c r="L117">
        <v>116</v>
      </c>
      <c r="M117" t="s">
        <v>10</v>
      </c>
      <c r="N117" t="s">
        <v>11</v>
      </c>
      <c r="O117" s="14">
        <v>17901103</v>
      </c>
      <c r="P117" t="s">
        <v>141</v>
      </c>
      <c r="Q117">
        <v>60</v>
      </c>
      <c r="R117">
        <v>18</v>
      </c>
    </row>
    <row r="118" spans="12:18">
      <c r="L118">
        <v>117</v>
      </c>
      <c r="M118" t="s">
        <v>10</v>
      </c>
      <c r="N118" t="s">
        <v>11</v>
      </c>
      <c r="O118" s="14">
        <v>17901104</v>
      </c>
      <c r="P118" t="s">
        <v>142</v>
      </c>
      <c r="Q118">
        <v>101</v>
      </c>
      <c r="R118">
        <v>10</v>
      </c>
    </row>
    <row r="119" spans="12:18">
      <c r="L119">
        <v>118</v>
      </c>
      <c r="M119" t="s">
        <v>10</v>
      </c>
      <c r="N119" t="s">
        <v>11</v>
      </c>
      <c r="O119" s="14">
        <v>17901108</v>
      </c>
      <c r="P119" t="s">
        <v>143</v>
      </c>
      <c r="Q119">
        <v>20</v>
      </c>
      <c r="R119">
        <v>6</v>
      </c>
    </row>
    <row r="120" spans="12:18">
      <c r="L120">
        <v>119</v>
      </c>
      <c r="M120" t="s">
        <v>10</v>
      </c>
      <c r="N120" t="s">
        <v>11</v>
      </c>
      <c r="O120" s="14">
        <v>17901110</v>
      </c>
      <c r="P120" t="s">
        <v>144</v>
      </c>
      <c r="Q120">
        <v>20</v>
      </c>
      <c r="R120">
        <v>6</v>
      </c>
    </row>
    <row r="121" spans="12:18">
      <c r="L121">
        <v>120</v>
      </c>
      <c r="M121" t="s">
        <v>10</v>
      </c>
      <c r="N121" t="s">
        <v>11</v>
      </c>
      <c r="O121" s="14">
        <v>17901115</v>
      </c>
      <c r="P121" t="s">
        <v>145</v>
      </c>
      <c r="Q121">
        <v>203</v>
      </c>
    </row>
    <row r="122" spans="12:18">
      <c r="L122">
        <v>121</v>
      </c>
      <c r="M122" t="s">
        <v>10</v>
      </c>
      <c r="N122" t="s">
        <v>11</v>
      </c>
      <c r="O122" s="14">
        <v>17901117</v>
      </c>
      <c r="P122" t="s">
        <v>146</v>
      </c>
      <c r="Q122">
        <v>20</v>
      </c>
      <c r="R122">
        <v>6</v>
      </c>
    </row>
    <row r="123" spans="12:18">
      <c r="L123">
        <v>122</v>
      </c>
      <c r="M123" t="s">
        <v>10</v>
      </c>
      <c r="N123" t="s">
        <v>11</v>
      </c>
      <c r="O123" s="14">
        <v>17901118</v>
      </c>
      <c r="P123" t="s">
        <v>147</v>
      </c>
      <c r="Q123">
        <v>20</v>
      </c>
      <c r="R123">
        <v>6</v>
      </c>
    </row>
    <row r="124" spans="12:18">
      <c r="L124">
        <v>123</v>
      </c>
      <c r="M124" t="s">
        <v>10</v>
      </c>
      <c r="N124" t="s">
        <v>11</v>
      </c>
      <c r="O124" s="14">
        <v>17901129</v>
      </c>
      <c r="P124" t="s">
        <v>148</v>
      </c>
      <c r="Q124">
        <v>20</v>
      </c>
      <c r="R124">
        <v>6</v>
      </c>
    </row>
    <row r="125" spans="12:18">
      <c r="L125">
        <v>124</v>
      </c>
      <c r="M125" t="s">
        <v>10</v>
      </c>
      <c r="N125" t="s">
        <v>11</v>
      </c>
      <c r="O125" s="14">
        <v>17901218</v>
      </c>
      <c r="P125" t="s">
        <v>149</v>
      </c>
      <c r="Q125">
        <v>20</v>
      </c>
      <c r="R125">
        <v>6</v>
      </c>
    </row>
    <row r="126" spans="12:18">
      <c r="L126">
        <v>125</v>
      </c>
      <c r="M126" t="s">
        <v>10</v>
      </c>
      <c r="N126" t="s">
        <v>11</v>
      </c>
      <c r="O126" s="14">
        <v>17901223</v>
      </c>
      <c r="P126" t="s">
        <v>150</v>
      </c>
      <c r="Q126">
        <v>20</v>
      </c>
      <c r="R126">
        <v>6</v>
      </c>
    </row>
    <row r="127" spans="12:18">
      <c r="L127">
        <v>126</v>
      </c>
      <c r="M127" t="s">
        <v>10</v>
      </c>
      <c r="N127" t="s">
        <v>11</v>
      </c>
      <c r="O127" s="14">
        <v>17910103</v>
      </c>
      <c r="P127" t="s">
        <v>151</v>
      </c>
      <c r="Q127">
        <v>20</v>
      </c>
      <c r="R127">
        <v>6</v>
      </c>
    </row>
    <row r="128" spans="12:18">
      <c r="L128">
        <v>127</v>
      </c>
      <c r="M128" t="s">
        <v>10</v>
      </c>
      <c r="N128" t="s">
        <v>11</v>
      </c>
      <c r="O128" s="14">
        <v>17910113</v>
      </c>
      <c r="P128" t="s">
        <v>152</v>
      </c>
      <c r="Q128">
        <v>20</v>
      </c>
      <c r="R128">
        <v>6</v>
      </c>
    </row>
    <row r="129" spans="12:18">
      <c r="L129">
        <v>128</v>
      </c>
      <c r="M129" t="s">
        <v>10</v>
      </c>
      <c r="N129" t="s">
        <v>11</v>
      </c>
      <c r="O129" s="14">
        <v>17910113</v>
      </c>
      <c r="P129" t="s">
        <v>153</v>
      </c>
      <c r="Q129">
        <v>20</v>
      </c>
      <c r="R129">
        <v>6</v>
      </c>
    </row>
    <row r="130" spans="12:18">
      <c r="L130">
        <v>129</v>
      </c>
      <c r="M130" t="s">
        <v>10</v>
      </c>
      <c r="N130" t="s">
        <v>11</v>
      </c>
      <c r="O130" s="14">
        <v>17910115</v>
      </c>
      <c r="P130" t="s">
        <v>154</v>
      </c>
      <c r="Q130">
        <v>20</v>
      </c>
      <c r="R130">
        <v>6</v>
      </c>
    </row>
    <row r="131" spans="12:18">
      <c r="L131">
        <v>130</v>
      </c>
      <c r="M131" t="s">
        <v>10</v>
      </c>
      <c r="N131" t="s">
        <v>11</v>
      </c>
      <c r="O131" s="14">
        <v>17910201</v>
      </c>
      <c r="P131" t="s">
        <v>155</v>
      </c>
      <c r="Q131">
        <v>20</v>
      </c>
      <c r="R131">
        <v>6</v>
      </c>
    </row>
    <row r="132" spans="12:18">
      <c r="L132">
        <v>131</v>
      </c>
      <c r="M132" t="s">
        <v>10</v>
      </c>
      <c r="N132" t="s">
        <v>11</v>
      </c>
      <c r="O132" s="14">
        <v>17910302</v>
      </c>
      <c r="P132" t="s">
        <v>156</v>
      </c>
      <c r="Q132">
        <v>20</v>
      </c>
      <c r="R132">
        <v>6</v>
      </c>
    </row>
    <row r="133" spans="12:18">
      <c r="L133">
        <v>132</v>
      </c>
      <c r="M133" t="s">
        <v>10</v>
      </c>
      <c r="N133" t="s">
        <v>11</v>
      </c>
      <c r="O133" s="14">
        <v>17910302</v>
      </c>
      <c r="P133" t="s">
        <v>157</v>
      </c>
      <c r="Q133">
        <v>20</v>
      </c>
      <c r="R133">
        <v>6</v>
      </c>
    </row>
    <row r="134" spans="12:18">
      <c r="L134">
        <v>133</v>
      </c>
      <c r="M134" t="s">
        <v>10</v>
      </c>
      <c r="N134" t="s">
        <v>11</v>
      </c>
      <c r="O134" s="14">
        <v>17910302</v>
      </c>
      <c r="P134" t="s">
        <v>158</v>
      </c>
      <c r="Q134">
        <v>20</v>
      </c>
      <c r="R134">
        <v>6</v>
      </c>
    </row>
    <row r="135" spans="12:18">
      <c r="L135">
        <v>134</v>
      </c>
      <c r="M135" t="s">
        <v>10</v>
      </c>
      <c r="N135" t="s">
        <v>11</v>
      </c>
      <c r="O135" s="14">
        <v>17910302</v>
      </c>
      <c r="P135" t="s">
        <v>159</v>
      </c>
      <c r="Q135">
        <v>20</v>
      </c>
      <c r="R135">
        <v>6</v>
      </c>
    </row>
    <row r="136" spans="12:18">
      <c r="L136">
        <v>135</v>
      </c>
      <c r="M136" t="s">
        <v>10</v>
      </c>
      <c r="N136" t="s">
        <v>11</v>
      </c>
      <c r="O136" s="14">
        <v>17910302</v>
      </c>
      <c r="P136" t="s">
        <v>160</v>
      </c>
      <c r="Q136">
        <v>20</v>
      </c>
      <c r="R136">
        <v>6</v>
      </c>
    </row>
    <row r="137" spans="12:18">
      <c r="L137">
        <v>136</v>
      </c>
      <c r="M137" t="s">
        <v>10</v>
      </c>
      <c r="N137" t="s">
        <v>11</v>
      </c>
      <c r="O137" s="14">
        <v>17910302</v>
      </c>
      <c r="P137" t="s">
        <v>161</v>
      </c>
      <c r="Q137">
        <v>20</v>
      </c>
      <c r="R137">
        <v>6</v>
      </c>
    </row>
    <row r="138" spans="12:18">
      <c r="L138">
        <v>137</v>
      </c>
      <c r="M138" t="s">
        <v>10</v>
      </c>
      <c r="N138" t="s">
        <v>11</v>
      </c>
      <c r="O138" s="14">
        <v>17910302</v>
      </c>
      <c r="P138" t="s">
        <v>162</v>
      </c>
      <c r="Q138">
        <v>20</v>
      </c>
      <c r="R138">
        <v>6</v>
      </c>
    </row>
    <row r="139" spans="12:18">
      <c r="L139">
        <v>138</v>
      </c>
      <c r="M139" t="s">
        <v>10</v>
      </c>
      <c r="N139" t="s">
        <v>11</v>
      </c>
      <c r="O139" s="14">
        <v>17910302</v>
      </c>
      <c r="P139" t="s">
        <v>163</v>
      </c>
      <c r="Q139">
        <v>20</v>
      </c>
      <c r="R139">
        <v>6</v>
      </c>
    </row>
    <row r="140" spans="12:18">
      <c r="L140">
        <v>139</v>
      </c>
      <c r="M140" t="s">
        <v>10</v>
      </c>
      <c r="N140" t="s">
        <v>11</v>
      </c>
      <c r="O140" s="14">
        <v>17910302</v>
      </c>
      <c r="P140" t="s">
        <v>164</v>
      </c>
      <c r="Q140">
        <v>20</v>
      </c>
      <c r="R140">
        <v>6</v>
      </c>
    </row>
    <row r="141" spans="12:18">
      <c r="L141">
        <v>140</v>
      </c>
      <c r="M141" t="s">
        <v>10</v>
      </c>
      <c r="N141" t="s">
        <v>11</v>
      </c>
      <c r="O141" s="14">
        <v>17910302</v>
      </c>
      <c r="P141" t="s">
        <v>165</v>
      </c>
      <c r="Q141">
        <v>20</v>
      </c>
      <c r="R141">
        <v>6</v>
      </c>
    </row>
    <row r="142" spans="12:18">
      <c r="L142">
        <v>141</v>
      </c>
      <c r="M142" t="s">
        <v>10</v>
      </c>
      <c r="N142" t="s">
        <v>11</v>
      </c>
      <c r="O142" s="14">
        <v>17910302</v>
      </c>
      <c r="P142" t="s">
        <v>166</v>
      </c>
      <c r="Q142">
        <v>20</v>
      </c>
      <c r="R142">
        <v>6</v>
      </c>
    </row>
    <row r="143" spans="12:18">
      <c r="L143">
        <v>142</v>
      </c>
      <c r="M143" t="s">
        <v>10</v>
      </c>
      <c r="N143" t="s">
        <v>11</v>
      </c>
      <c r="O143" s="14">
        <v>17910302</v>
      </c>
      <c r="P143" t="s">
        <v>167</v>
      </c>
      <c r="Q143">
        <v>20</v>
      </c>
      <c r="R143">
        <v>6</v>
      </c>
    </row>
    <row r="144" spans="12:18">
      <c r="L144">
        <v>143</v>
      </c>
      <c r="M144" t="s">
        <v>10</v>
      </c>
      <c r="N144" t="s">
        <v>11</v>
      </c>
      <c r="O144" s="14">
        <v>17910302</v>
      </c>
      <c r="P144" t="s">
        <v>168</v>
      </c>
      <c r="Q144">
        <v>20</v>
      </c>
      <c r="R144">
        <v>6</v>
      </c>
    </row>
    <row r="145" spans="12:20">
      <c r="L145">
        <v>144</v>
      </c>
      <c r="M145" t="s">
        <v>10</v>
      </c>
      <c r="N145" t="s">
        <v>11</v>
      </c>
      <c r="O145" s="14">
        <v>17910302</v>
      </c>
      <c r="P145" t="s">
        <v>169</v>
      </c>
      <c r="Q145">
        <v>20</v>
      </c>
      <c r="R145">
        <v>6</v>
      </c>
    </row>
    <row r="146" spans="12:20">
      <c r="L146">
        <v>145</v>
      </c>
      <c r="M146" t="s">
        <v>10</v>
      </c>
      <c r="N146" t="s">
        <v>11</v>
      </c>
      <c r="O146" s="14">
        <v>17910302</v>
      </c>
      <c r="P146" t="s">
        <v>170</v>
      </c>
      <c r="Q146">
        <v>40</v>
      </c>
      <c r="R146">
        <v>12</v>
      </c>
    </row>
    <row r="147" spans="12:20">
      <c r="L147">
        <v>146</v>
      </c>
      <c r="M147" t="s">
        <v>10</v>
      </c>
      <c r="N147" t="s">
        <v>11</v>
      </c>
      <c r="O147" s="14">
        <v>17910302</v>
      </c>
      <c r="P147" t="s">
        <v>171</v>
      </c>
      <c r="Q147">
        <v>20</v>
      </c>
      <c r="R147">
        <v>6</v>
      </c>
    </row>
    <row r="148" spans="12:20">
      <c r="L148">
        <v>147</v>
      </c>
      <c r="M148" t="s">
        <v>10</v>
      </c>
      <c r="N148" t="s">
        <v>11</v>
      </c>
      <c r="O148" s="14">
        <v>17920820</v>
      </c>
      <c r="P148" t="s">
        <v>172</v>
      </c>
      <c r="Q148">
        <v>20</v>
      </c>
      <c r="R148">
        <v>6</v>
      </c>
      <c r="T148" t="s">
        <v>173</v>
      </c>
    </row>
    <row r="149" spans="12:20">
      <c r="L149">
        <v>148</v>
      </c>
      <c r="M149" t="s">
        <v>10</v>
      </c>
      <c r="N149" t="s">
        <v>11</v>
      </c>
      <c r="O149" s="14">
        <v>17930110</v>
      </c>
      <c r="P149" t="s">
        <v>174</v>
      </c>
      <c r="Q149">
        <v>20</v>
      </c>
      <c r="R149">
        <v>6</v>
      </c>
      <c r="T149" t="s">
        <v>173</v>
      </c>
    </row>
    <row r="150" spans="12:20">
      <c r="L150">
        <v>149</v>
      </c>
      <c r="M150" t="s">
        <v>10</v>
      </c>
      <c r="N150" t="s">
        <v>11</v>
      </c>
      <c r="O150" s="14">
        <v>17921203</v>
      </c>
      <c r="P150" t="s">
        <v>175</v>
      </c>
      <c r="Q150">
        <v>20</v>
      </c>
      <c r="R150">
        <v>6</v>
      </c>
      <c r="T150" t="s">
        <v>173</v>
      </c>
    </row>
    <row r="151" spans="12:20">
      <c r="L151">
        <v>150</v>
      </c>
      <c r="M151" t="s">
        <v>10</v>
      </c>
      <c r="N151" t="s">
        <v>11</v>
      </c>
      <c r="O151" s="14">
        <v>17921009</v>
      </c>
      <c r="P151" t="s">
        <v>176</v>
      </c>
      <c r="Q151">
        <v>20</v>
      </c>
      <c r="R151">
        <v>6</v>
      </c>
      <c r="T151" t="s">
        <v>173</v>
      </c>
    </row>
    <row r="153" spans="12:20">
      <c r="L153" s="10" t="s">
        <v>19</v>
      </c>
      <c r="M153" s="11"/>
      <c r="N153" s="12">
        <f>SUM(Q2:Q151)</f>
        <v>4158</v>
      </c>
      <c r="O153" s="12">
        <f>SUM(R2:R151)</f>
        <v>1076</v>
      </c>
      <c r="P153" s="12">
        <f>SUM(S2:S151)</f>
        <v>0</v>
      </c>
      <c r="Q153" s="10">
        <f>N153+QUOTIENT(O153+QUOTIENT(P153,12),20)</f>
        <v>4211</v>
      </c>
      <c r="R153" s="10">
        <f>MOD(O153+QUOTIENT(P153,12),20)</f>
        <v>16</v>
      </c>
      <c r="S153" s="10">
        <f>MOD(P153, 12)</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3115174-c6fb-4e38-9cbc-a1b3726dd0c2">
      <Terms xmlns="http://schemas.microsoft.com/office/infopath/2007/PartnerControls"/>
    </lcf76f155ced4ddcb4097134ff3c332f>
    <TaxCatchAll xmlns="28b6ae9c-7180-4d5c-9196-316aff9d63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28195D0ABAE2429A33D68BA136A445" ma:contentTypeVersion="18" ma:contentTypeDescription="Create a new document." ma:contentTypeScope="" ma:versionID="8118a6d2062d3d09287cfb5b0afe4da9">
  <xsd:schema xmlns:xsd="http://www.w3.org/2001/XMLSchema" xmlns:xs="http://www.w3.org/2001/XMLSchema" xmlns:p="http://schemas.microsoft.com/office/2006/metadata/properties" xmlns:ns2="43115174-c6fb-4e38-9cbc-a1b3726dd0c2" xmlns:ns3="28b6ae9c-7180-4d5c-9196-316aff9d6326" targetNamespace="http://schemas.microsoft.com/office/2006/metadata/properties" ma:root="true" ma:fieldsID="62080f9cf797e4e85386c7f2bc6657fb" ns2:_="" ns3:_="">
    <xsd:import namespace="43115174-c6fb-4e38-9cbc-a1b3726dd0c2"/>
    <xsd:import namespace="28b6ae9c-7180-4d5c-9196-316aff9d632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115174-c6fb-4e38-9cbc-a1b3726dd0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0509728-31c9-4ac3-934d-712f3fb036cb"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b6ae9c-7180-4d5c-9196-316aff9d632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a8da2204-4a9a-4f17-bd1a-2d82e0b55596}" ma:internalName="TaxCatchAll" ma:showField="CatchAllData" ma:web="28b6ae9c-7180-4d5c-9196-316aff9d63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E0BADD-E410-4858-9935-3D8C07312311}"/>
</file>

<file path=customXml/itemProps2.xml><?xml version="1.0" encoding="utf-8"?>
<ds:datastoreItem xmlns:ds="http://schemas.openxmlformats.org/officeDocument/2006/customXml" ds:itemID="{CB371F02-7D22-49E9-A543-FE50FC7E1CC9}"/>
</file>

<file path=customXml/itemProps3.xml><?xml version="1.0" encoding="utf-8"?>
<ds:datastoreItem xmlns:ds="http://schemas.openxmlformats.org/officeDocument/2006/customXml" ds:itemID="{F2EFC067-3E05-422A-9EAE-2EF195D3B0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 Shipp</dc:creator>
  <cp:keywords/>
  <dc:description/>
  <cp:lastModifiedBy>Shipp, Leo</cp:lastModifiedBy>
  <cp:revision/>
  <dcterms:created xsi:type="dcterms:W3CDTF">2024-07-01T11:55:34Z</dcterms:created>
  <dcterms:modified xsi:type="dcterms:W3CDTF">2025-08-22T09:55:18Z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0x010100B228195D0ABAE2429A33D68BA136A445</vt:lpwstr>
  </property>
  <property fmtid="{D5CDD505-2E9C-101B-9397-08002B2CF9AE}" pid="3" name="MediaServiceImageTags">
    <vt:lpwstr/>
  </property>
</Properties>
</file>