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70" documentId="8_{190BBA19-8F6B-4974-839A-827AF6781FE9}" xr6:coauthVersionLast="47" xr6:coauthVersionMax="47" xr10:uidLastSave="{E51ABFE6-7903-44BB-A03C-0EEE9BFA60EA}"/>
  <bookViews>
    <workbookView xWindow="-120" yWindow="-120" windowWidth="29040" windowHeight="15720" xr2:uid="{E22BD552-41A3-4B50-900B-435311591A9C}"/>
  </bookViews>
  <sheets>
    <sheet name="Folger Library, W.b.294" sheetId="1" r:id="rId1"/>
  </sheets>
  <definedNames>
    <definedName name="_xlnm._FilterDatabase" localSheetId="0" hidden="1">'Folger Library, W.b.294'!$J$1:$Q$1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0" i="1" l="1"/>
  <c r="Q150" i="1" s="1"/>
  <c r="M150" i="1"/>
  <c r="L150" i="1"/>
  <c r="D4" i="1"/>
  <c r="G4" i="1" s="1"/>
  <c r="C4" i="1"/>
  <c r="B4" i="1"/>
  <c r="P150" i="1" l="1"/>
  <c r="F4" i="1"/>
  <c r="O150" i="1"/>
  <c r="E4" i="1"/>
</calcChain>
</file>

<file path=xl/sharedStrings.xml><?xml version="1.0" encoding="utf-8"?>
<sst xmlns="http://schemas.openxmlformats.org/spreadsheetml/2006/main" count="606" uniqueCount="203">
  <si>
    <t>#</t>
  </si>
  <si>
    <t>Theatre</t>
  </si>
  <si>
    <t>Season</t>
  </si>
  <si>
    <t>Entry</t>
  </si>
  <si>
    <t>£</t>
  </si>
  <si>
    <t>s</t>
  </si>
  <si>
    <t>d</t>
  </si>
  <si>
    <r>
      <rPr>
        <b/>
        <sz val="11"/>
        <color rgb="FF000000"/>
        <rFont val="Aptos Narrow"/>
        <scheme val="minor"/>
      </rPr>
      <t>Source:</t>
    </r>
    <r>
      <rPr>
        <sz val="11"/>
        <color rgb="FF000000"/>
        <rFont val="Aptos Narrow"/>
        <scheme val="minor"/>
      </rPr>
      <t xml:space="preserve"> Folger Library, W.b.294. "Receipt".</t>
    </r>
  </si>
  <si>
    <t>Payment Date</t>
  </si>
  <si>
    <t>Notes</t>
  </si>
  <si>
    <t>"Payts. of Renters".</t>
  </si>
  <si>
    <t>Drury Lane</t>
  </si>
  <si>
    <t>1791-1792</t>
  </si>
  <si>
    <t>To Cash Brought from Page 104</t>
  </si>
  <si>
    <t>17920813</t>
  </si>
  <si>
    <t>Williames Henry  E9 Do. [Williames] Do. [Henry] Do. [E]10. [Williames] Do. [Henry] Do. [E]11. Do. [Williames] Do. [Henry] H30 Do. [Williames] Do. [Henry] Do. [H]31 Do. [Williames] Do. [Henry] Do. [H]32</t>
  </si>
  <si>
    <t>Garner Joseph T20</t>
  </si>
  <si>
    <t>Total</t>
  </si>
  <si>
    <t>Draper Nathan A29.</t>
  </si>
  <si>
    <t>White Henry A3</t>
  </si>
  <si>
    <t>Ray Robt. H17</t>
  </si>
  <si>
    <t>Fry Nicholas H20</t>
  </si>
  <si>
    <t>Phipps Warner T34</t>
  </si>
  <si>
    <t>Mathias Geoe. H3 Mathias James H8</t>
  </si>
  <si>
    <t>Ardesoif Step. H38</t>
  </si>
  <si>
    <t>Prior Phillip E3</t>
  </si>
  <si>
    <t>Gaizley Jno. A30.</t>
  </si>
  <si>
    <t>Lane Thos. H21</t>
  </si>
  <si>
    <t>White Thos. T26 Do. [White] Do. [Thos.] H11</t>
  </si>
  <si>
    <t>Cocker Jno. Robt. G6 Do. [Cocker] Do. [Jno. Robt.] Do. [G]7 Do. [Cocker] Do. [Jno. Robt.] Do. [G]8 Do. [Cocker] Do. [Jno. Robt.] Do. [G]9 Do. [Cocker] Do. [Jno. Robt.] Do. [G]10</t>
  </si>
  <si>
    <t>Robinson Jno. M</t>
  </si>
  <si>
    <t>Hodges Joseph A15</t>
  </si>
  <si>
    <t>Paul Peter T13 Do. [Paul] Do. [Peter] Do. [T]28 Do. [Paul] Do. [Peter] Do. [T]29.</t>
  </si>
  <si>
    <t>Turner Hatton H7</t>
  </si>
  <si>
    <t>Yale Revd. H22</t>
  </si>
  <si>
    <t>Cadby Wm. G1</t>
  </si>
  <si>
    <t>Torlesse Jno. H17 Do. [Torlesse] Anna Maria G25 Robinson Martha G18</t>
  </si>
  <si>
    <t>Gibbs James E5</t>
  </si>
  <si>
    <t>Harrison Martha H16</t>
  </si>
  <si>
    <t>Rissoan Wm. H12</t>
  </si>
  <si>
    <t>Porter James G33</t>
  </si>
  <si>
    <t>Salamon Jas. H40</t>
  </si>
  <si>
    <t>Giberne Geoe. T4</t>
  </si>
  <si>
    <t>Ashford Thos. T6</t>
  </si>
  <si>
    <t>Dupuis Frances P.</t>
  </si>
  <si>
    <t>Higgins Eden H25.</t>
  </si>
  <si>
    <t>Sheldon Wm. A19.</t>
  </si>
  <si>
    <t>Leeson Daniel H14 Do. [Leeson] Do. [Daniel] T27</t>
  </si>
  <si>
    <t>Jacob. Jno. T22 Do. [Jacob.] Do. [Jno.] Do. [T]23 Do. [Jacob.] Do. [Jno.] Do. [T]24.</t>
  </si>
  <si>
    <t>Sheldon Richd. A39</t>
  </si>
  <si>
    <t>Parish Jno. A36</t>
  </si>
  <si>
    <t>Berry Bennis G22 Do. [Berry] Do. [Bennis] G27 Do. [Berry] Do. [Bennis] T39</t>
  </si>
  <si>
    <t>Lopez M. R H27 Lopez M H6</t>
  </si>
  <si>
    <t>Woodd Jno. A10</t>
  </si>
  <si>
    <t>Mann Edwd. T5</t>
  </si>
  <si>
    <t>17920820</t>
  </si>
  <si>
    <t>Smith Henry H23</t>
  </si>
  <si>
    <t>Cheere Sr. Wm. H9</t>
  </si>
  <si>
    <t>Ladbrooke Robt. A23 Do. [Ladbrooke] Do. [Robt.] A24</t>
  </si>
  <si>
    <t>Brackstone Ann G13</t>
  </si>
  <si>
    <t>Paxton Wm. G21</t>
  </si>
  <si>
    <t>Sivewright Jno. T9 Do. [Sivewright] Mrs. Do. [T]27</t>
  </si>
  <si>
    <t>Bainbridge Thos. D.3</t>
  </si>
  <si>
    <t>Puget Jno. T10</t>
  </si>
  <si>
    <t>Potter James T33</t>
  </si>
  <si>
    <t>Venner Chas: K</t>
  </si>
  <si>
    <t>Loveleige Arthur T40</t>
  </si>
  <si>
    <t>Broadhead Theo. A26</t>
  </si>
  <si>
    <t>Windus Mrs. N Do. [Windus] Do. [Mrs.] H</t>
  </si>
  <si>
    <t>Steeres Edwd. H13 Steeres James E1.</t>
  </si>
  <si>
    <t>Cohen Meyer T3</t>
  </si>
  <si>
    <t>Roper Honble. Jno. G26</t>
  </si>
  <si>
    <t>Jourdan Edwd. E4</t>
  </si>
  <si>
    <t>Spencer Mary A32</t>
  </si>
  <si>
    <t>Darby Geoe. T30</t>
  </si>
  <si>
    <t>Franco Francis. A34</t>
  </si>
  <si>
    <t>Dawson Jno. H15 Do. [Dawson] Do. [Jno.] G24</t>
  </si>
  <si>
    <t>17920825</t>
  </si>
  <si>
    <t>Smith Benj A33</t>
  </si>
  <si>
    <t>Pratbernon David H10</t>
  </si>
  <si>
    <t>Devisme Wm. T31</t>
  </si>
  <si>
    <t>Phipps Jno. T7</t>
  </si>
  <si>
    <t>17920827</t>
  </si>
  <si>
    <t>Hebb Wm. A38</t>
  </si>
  <si>
    <t>Tulk Love Stuart G32</t>
  </si>
  <si>
    <t>Ford James H33 Do. [Ford] Pd. for Edwd Do. [H]34 Do. [Ford] James Do. [H]35 Do. [Ford] Do. [James] Do. [H]36.</t>
  </si>
  <si>
    <t>Turner Mrs. Eliz A35</t>
  </si>
  <si>
    <t>Bembridge Chas. H24</t>
  </si>
  <si>
    <t>Graham Aaron E8</t>
  </si>
  <si>
    <t>Holloway Thos. T14</t>
  </si>
  <si>
    <t>Forth Nath Parker G28 Do. [Forth] Do. [Nath] Do. [Parker] 29 Do. [Forth] Do. [Nath] Do. [Parker] 30 Do. [Forth] Do. [Nath] Do. [Parker] 34 Do. [Forth] Do. [Nath] Do. [Parker] 35 Do. [Forth] Do. [Nath] Do. [Parker] 36 Do. [Forth] Do. [Nath] Do. [Parker] 37 Do. [Forth] Do. [Nath] Do. [Parker] 38 Do. [Forth] Do. [Nath] Do. [Parker] 39 Do. [Forth] Do. [Nath] Do. [Parker] 40</t>
  </si>
  <si>
    <t>17920829</t>
  </si>
  <si>
    <t>Jenks Francis G16</t>
  </si>
  <si>
    <t>17920917</t>
  </si>
  <si>
    <t>Sherwin Joseph T25</t>
  </si>
  <si>
    <t>17920918</t>
  </si>
  <si>
    <t>Droz Simeon G23</t>
  </si>
  <si>
    <t>Twyford Robt. T21</t>
  </si>
  <si>
    <t>Virriatt Mary E12</t>
  </si>
  <si>
    <t>Drake Geoe. A18</t>
  </si>
  <si>
    <t>Barwell Edwd. A5</t>
  </si>
  <si>
    <t>Giles Daniel A17 Do. [Giles] Do. [Daniel] I</t>
  </si>
  <si>
    <t>Winthorpe Benj A37</t>
  </si>
  <si>
    <t>Cosby Sr. Henry G1</t>
  </si>
  <si>
    <t>James Charles A20</t>
  </si>
  <si>
    <t>Lucena Jno. Chas. T32</t>
  </si>
  <si>
    <t>Levy Moses Isaac A25</t>
  </si>
  <si>
    <t>17920919</t>
  </si>
  <si>
    <t>Yallowley Joshua G15 Do. [Yallowley] Do. [Joshua] G17</t>
  </si>
  <si>
    <t>Currie Isaac L</t>
  </si>
  <si>
    <t>17920920</t>
  </si>
  <si>
    <t>Glynn Sr. Richd A13 Do. [Glynn] Lady A14</t>
  </si>
  <si>
    <t>Borrowes Walter D1</t>
  </si>
  <si>
    <t>Slack Thos. B2</t>
  </si>
  <si>
    <t>17920922</t>
  </si>
  <si>
    <t>Peart R. H H39</t>
  </si>
  <si>
    <t>Ogden Wm. T8</t>
  </si>
  <si>
    <t>Ogden Maria T17</t>
  </si>
  <si>
    <t>Ogden Sophia T18</t>
  </si>
  <si>
    <t>Missman Daniel T38</t>
  </si>
  <si>
    <t>Evans Thos. (deceased O2 [?]</t>
  </si>
  <si>
    <t>Richards Jno. G11</t>
  </si>
  <si>
    <t>17920927</t>
  </si>
  <si>
    <t>Smith Drummond A22</t>
  </si>
  <si>
    <t>Lalande Abram T19</t>
  </si>
  <si>
    <t>17921002</t>
  </si>
  <si>
    <t>Franco Jacob A28</t>
  </si>
  <si>
    <t>Hull Jno. E13</t>
  </si>
  <si>
    <t>17921004</t>
  </si>
  <si>
    <t>Lange Robt. G5</t>
  </si>
  <si>
    <t>Day Thos. T35 Do. [Day] Do. [Thos.] 36</t>
  </si>
  <si>
    <t>Davison Monkhouse A11</t>
  </si>
  <si>
    <t>17921006</t>
  </si>
  <si>
    <t>Ford Dr. James Q Do. [Ford] Do. [Dr. James] R Do. [Ford] Do. [Dr. James] S.</t>
  </si>
  <si>
    <t>17921009</t>
  </si>
  <si>
    <t>Darrell Robt. A12</t>
  </si>
  <si>
    <t>Stone Richard O.</t>
  </si>
  <si>
    <t>17921013</t>
  </si>
  <si>
    <t>Durante Catherine G12</t>
  </si>
  <si>
    <t>Young James A40</t>
  </si>
  <si>
    <t>17921015</t>
  </si>
  <si>
    <t>Markham Mathew E6</t>
  </si>
  <si>
    <t>Lancaster Joseph C3</t>
  </si>
  <si>
    <t>Shum Geoe. B3</t>
  </si>
  <si>
    <t>Lickbarrow Rowland T12</t>
  </si>
  <si>
    <t>Herries Sr. Robt. H26 Do. [Herries] Sackville T1</t>
  </si>
  <si>
    <t>Dunbar Susannah T.11</t>
  </si>
  <si>
    <t>Higginson Edmd. A21</t>
  </si>
  <si>
    <t>Coutts Thos. A9 Antrobus Jno. H18</t>
  </si>
  <si>
    <t>17921103</t>
  </si>
  <si>
    <t>Pettyward Roger E2</t>
  </si>
  <si>
    <t>17921112</t>
  </si>
  <si>
    <t>Barrington Honbe. Daines B1</t>
  </si>
  <si>
    <t>17921121</t>
  </si>
  <si>
    <t>Chandler Henry A2</t>
  </si>
  <si>
    <t>17921123</t>
  </si>
  <si>
    <t>Higginson Edmd. A16</t>
  </si>
  <si>
    <t>Brereton Owen Salisbury A6</t>
  </si>
  <si>
    <t>17921127</t>
  </si>
  <si>
    <t>Morris James T16</t>
  </si>
  <si>
    <t>Cheere Chas. 3 Do. [Cheere] Do. [Chas.] 4</t>
  </si>
  <si>
    <t>The above entry indicates that the codes for these two rental shares would have been T3 and T4.</t>
  </si>
  <si>
    <t>17921203</t>
  </si>
  <si>
    <t>Middleton Nath. H5</t>
  </si>
  <si>
    <t>Scott Charlotte H37</t>
  </si>
  <si>
    <t>Towgood Wm. G19</t>
  </si>
  <si>
    <t>17921213</t>
  </si>
  <si>
    <t>Hornby Jno. A27</t>
  </si>
  <si>
    <t>17921217</t>
  </si>
  <si>
    <t>Mills Charles H2</t>
  </si>
  <si>
    <t>17921221</t>
  </si>
  <si>
    <t>Dick Quintin D4</t>
  </si>
  <si>
    <t>Syer Wm. E14</t>
  </si>
  <si>
    <t>17930110</t>
  </si>
  <si>
    <t>David Thomas H4</t>
  </si>
  <si>
    <t>17930111</t>
  </si>
  <si>
    <t>Bennett T. L A4</t>
  </si>
  <si>
    <t>17930207</t>
  </si>
  <si>
    <t>Buggin Geoe. A31.</t>
  </si>
  <si>
    <t>17930221</t>
  </si>
  <si>
    <t>Anderson Dorathea T2</t>
  </si>
  <si>
    <t>17930228</t>
  </si>
  <si>
    <t>Green Edmd. 147. Nights T15</t>
  </si>
  <si>
    <t>17930314</t>
  </si>
  <si>
    <t>Harrison Jno. A8.</t>
  </si>
  <si>
    <t>Smith Edwd. E7</t>
  </si>
  <si>
    <t>17930403</t>
  </si>
  <si>
    <t>Greenwood Chas. H1</t>
  </si>
  <si>
    <t>17930424</t>
  </si>
  <si>
    <t>Hurlock Governor A21.</t>
  </si>
  <si>
    <t>17930513</t>
  </si>
  <si>
    <t>Bell James D2</t>
  </si>
  <si>
    <t>Taylor M.A. H28. Pd. 1795</t>
  </si>
  <si>
    <t>No date recorded except the "1795" in the entry, hence the first day of 1795 supplied here.</t>
  </si>
  <si>
    <t>Calcott Richd. G14. Pd.</t>
  </si>
  <si>
    <t>Space left after "Pd." for a date that was never supplied. The previous recorded payment is dated 1795, so the first day of 1795 has been supplied as the date here.</t>
  </si>
  <si>
    <t>Beardsworth Jno. G31. Pd.</t>
  </si>
  <si>
    <t>Purling</t>
  </si>
  <si>
    <t>"Purling Jno. G2." appears amongst the final six records in the list of renters, three of which - including Purling - have no payment assigned, and only one of which - "Taylor M. A." - has a payment date, "1795". The three unpaid renters then appear again in a less formal list, assigned £21 2s each, added up to £63 6s, which amount is not factored into the final sum of renters' payments. It is possible that these three were not paid at all, and the £63 6s was only a record of money due, but this seems unlikely. Although they were evidently paid later than Taylor, there is no way of knowing how much later, and the date supplied here is therefore the same which has been supplied for Taylor: the first day of 1795. See MSS scan.</t>
  </si>
  <si>
    <t>Hanrott</t>
  </si>
  <si>
    <t>"Hanrott Francis A1" appears amongst the final six records in the list of renters, three of which - including Hanrott - have no payment assigned, and only one of which - "Taylor M. A." - has a payment date, "1795". The three unpaid renters then appear again in a less formal list, assigned £21 2s each, added up to £63 6s, which amount is not factored into the final sum of renters' payments. It is possible that these three were not paid at all, and the £63 6s was only a record of money due, but this seems unlikely. Although they were evidently paid later than Taylor, there is no way of knowing how much later, and the date supplied here is therefore the same which has been supplied for Taylor: the first day of 1795. See MSS scan.</t>
  </si>
  <si>
    <t>Benson</t>
  </si>
  <si>
    <t>"Benson Arthur G20." appears amongst the final six records in the list of renters, three of which - including Benson - have no payment assigned, and only one of which - "Taylor M. A." - has a payment date, "1795". The three unpaid renters then appear again in a less formal list, assigned £21 2s each, added up to £63 6s, which amount is not factored into the final sum of renters' payments. It is possible that these three were not paid at all, and the £63 6s was only a record of money due, but this seems unlikely. Although they were evidently paid later than Taylor, there is no way of knowing how much later, and the date supplied here is therefore the same which has been supplied for Taylor: the first day of 1795. See MSS scan.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</si>
</sst>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Aptos Narrow"/>
      <family val="2"/>
      <scheme val="minor"/>
    </font>
    <font>
      <sz val="11"/>
      <color rgb="FF000000"/>
      <name val="Aptos Narrow"/>
      <family val="2"/>
      <scheme val="minor"/>
    </font>
    <font>
      <sz val="11"/>
      <name val="Aptos Narrow"/>
      <family val="2"/>
      <scheme val="minor"/>
    </font>
    <font>
      <sz val="11"/>
      <color rgb="FF000000"/>
      <name val="Calibri"/>
      <family val="2"/>
    </font>
    <font>
      <sz val="11"/>
      <color rgb="FFFF0000"/>
      <name val="Aptos Narrow"/>
      <family val="2"/>
      <scheme val="minor"/>
    </font>
    <font>
      <sz val="11"/>
      <color theme="0"/>
      <name val="Aptos Narrow"/>
      <family val="2"/>
      <scheme val="minor"/>
    </font>
    <font>
      <b/>
      <sz val="11"/>
      <color rgb="FF000000"/>
      <name val="Aptos Narrow"/>
      <scheme val="minor"/>
    </font>
    <font>
      <sz val="11"/>
      <color rgb="FF000000"/>
      <name val="Aptos Narrow"/>
      <scheme val="minor"/>
    </font>
  </fonts>
  <fills count="4">
    <fill>
      <patternFill patternType="none"/>
    </fill>
    <fill>
      <patternFill patternType="gray125"/>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2" fillId="2" borderId="1" xfId="0" applyFont="1" applyFill="1" applyBorder="1"/>
    <xf numFmtId="49" fontId="2" fillId="2" borderId="1" xfId="0" applyNumberFormat="1" applyFont="1" applyFill="1" applyBorder="1"/>
    <xf numFmtId="49" fontId="2" fillId="2" borderId="1" xfId="0" applyNumberFormat="1" applyFont="1" applyFill="1" applyBorder="1" applyAlignment="1">
      <alignment horizontal="left"/>
    </xf>
    <xf numFmtId="0" fontId="2" fillId="3" borderId="1" xfId="0" applyFont="1" applyFill="1" applyBorder="1"/>
    <xf numFmtId="49" fontId="2" fillId="3" borderId="1" xfId="0" applyNumberFormat="1" applyFont="1" applyFill="1" applyBorder="1"/>
    <xf numFmtId="49" fontId="3" fillId="3" borderId="1" xfId="0" applyNumberFormat="1" applyFont="1" applyFill="1" applyBorder="1" applyAlignment="1">
      <alignment horizontal="left"/>
    </xf>
    <xf numFmtId="49" fontId="2" fillId="3" borderId="1" xfId="0" applyNumberFormat="1" applyFont="1" applyFill="1" applyBorder="1" applyAlignment="1">
      <alignment horizontal="left"/>
    </xf>
    <xf numFmtId="0" fontId="4" fillId="0" borderId="0" xfId="0" applyFont="1"/>
    <xf numFmtId="49" fontId="0" fillId="0" borderId="0" xfId="0" applyNumberFormat="1"/>
    <xf numFmtId="0" fontId="0" fillId="0" borderId="0" xfId="0" applyAlignment="1">
      <alignment horizontal="left"/>
    </xf>
    <xf numFmtId="0" fontId="1" fillId="0" borderId="2" xfId="0" applyFont="1" applyBorder="1" applyAlignment="1">
      <alignment horizontal="right"/>
    </xf>
    <xf numFmtId="0" fontId="0" fillId="0" borderId="2" xfId="0" applyBorder="1"/>
    <xf numFmtId="0" fontId="6" fillId="0" borderId="2" xfId="0" applyFont="1" applyBorder="1"/>
    <xf numFmtId="0" fontId="5" fillId="0" borderId="0" xfId="0" applyFont="1"/>
    <xf numFmtId="0" fontId="0" fillId="3" borderId="3" xfId="0" applyFill="1" applyBorder="1"/>
    <xf numFmtId="0" fontId="0" fillId="2" borderId="3" xfId="0" applyFill="1" applyBorder="1"/>
    <xf numFmtId="0" fontId="0"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7589-C305-4A20-B304-C7AF30005D50}">
  <dimension ref="A1:S150"/>
  <sheetViews>
    <sheetView tabSelected="1" workbookViewId="0">
      <pane ySplit="1" topLeftCell="A2" activePane="bottomLeft" state="frozen"/>
      <selection pane="bottomLeft"/>
    </sheetView>
  </sheetViews>
  <sheetFormatPr defaultRowHeight="15"/>
  <cols>
    <col min="2" max="2" width="10.28515625" bestFit="1" customWidth="1"/>
    <col min="3" max="3" width="9.7109375" bestFit="1" customWidth="1"/>
    <col min="4" max="4" width="28.5703125" bestFit="1" customWidth="1"/>
    <col min="11" max="11" width="10.28515625" bestFit="1" customWidth="1"/>
    <col min="12" max="12" width="9.7109375" bestFit="1" customWidth="1"/>
    <col min="13" max="13" width="15.42578125" bestFit="1" customWidth="1"/>
    <col min="14" max="14" width="65.5703125" customWidth="1"/>
  </cols>
  <sheetData>
    <row r="1" spans="1:19">
      <c r="A1" s="16" t="s">
        <v>0</v>
      </c>
      <c r="B1" s="16" t="s">
        <v>1</v>
      </c>
      <c r="C1" s="1" t="s">
        <v>2</v>
      </c>
      <c r="D1" s="2" t="s">
        <v>3</v>
      </c>
      <c r="E1" s="3" t="s">
        <v>4</v>
      </c>
      <c r="F1" s="3" t="s">
        <v>5</v>
      </c>
      <c r="G1" s="3" t="s">
        <v>6</v>
      </c>
      <c r="H1" s="18" t="s">
        <v>7</v>
      </c>
      <c r="J1" s="15" t="s">
        <v>0</v>
      </c>
      <c r="K1" s="15" t="s">
        <v>1</v>
      </c>
      <c r="L1" s="4" t="s">
        <v>2</v>
      </c>
      <c r="M1" s="4" t="s">
        <v>8</v>
      </c>
      <c r="N1" s="5" t="s">
        <v>3</v>
      </c>
      <c r="O1" s="7" t="s">
        <v>4</v>
      </c>
      <c r="P1" s="7" t="s">
        <v>5</v>
      </c>
      <c r="Q1" s="7" t="s">
        <v>6</v>
      </c>
      <c r="R1" s="6" t="s">
        <v>9</v>
      </c>
      <c r="S1" s="17" t="s">
        <v>10</v>
      </c>
    </row>
    <row r="2" spans="1:19">
      <c r="A2">
        <v>1</v>
      </c>
      <c r="B2" t="s">
        <v>11</v>
      </c>
      <c r="C2" t="s">
        <v>12</v>
      </c>
      <c r="D2" t="s">
        <v>13</v>
      </c>
      <c r="E2">
        <v>4065</v>
      </c>
      <c r="F2">
        <v>10</v>
      </c>
      <c r="J2" s="8">
        <v>1</v>
      </c>
      <c r="K2" t="s">
        <v>11</v>
      </c>
      <c r="L2" t="s">
        <v>12</v>
      </c>
      <c r="M2" s="10" t="s">
        <v>14</v>
      </c>
      <c r="N2" t="s">
        <v>15</v>
      </c>
      <c r="O2">
        <v>126</v>
      </c>
      <c r="P2">
        <v>12</v>
      </c>
    </row>
    <row r="3" spans="1:19">
      <c r="J3" s="8">
        <v>2</v>
      </c>
      <c r="K3" t="s">
        <v>11</v>
      </c>
      <c r="L3" t="s">
        <v>12</v>
      </c>
      <c r="M3" s="10" t="s">
        <v>14</v>
      </c>
      <c r="N3" t="s">
        <v>16</v>
      </c>
      <c r="O3">
        <v>21</v>
      </c>
      <c r="P3">
        <v>2</v>
      </c>
    </row>
    <row r="4" spans="1:19">
      <c r="A4" s="11" t="s">
        <v>17</v>
      </c>
      <c r="B4" s="13">
        <f>SUM(E2)</f>
        <v>4065</v>
      </c>
      <c r="C4" s="13">
        <f>SUM(F2)</f>
        <v>10</v>
      </c>
      <c r="D4" s="13">
        <f>SUM(G2)</f>
        <v>0</v>
      </c>
      <c r="E4" s="11">
        <f>B4+QUOTIENT(C4+QUOTIENT(D4,12),20)</f>
        <v>4065</v>
      </c>
      <c r="F4" s="11">
        <f>MOD(C4+QUOTIENT(D4,12),20)</f>
        <v>10</v>
      </c>
      <c r="G4" s="11">
        <f>MOD(D4, 12)</f>
        <v>0</v>
      </c>
      <c r="J4" s="8">
        <v>3</v>
      </c>
      <c r="K4" t="s">
        <v>11</v>
      </c>
      <c r="L4" t="s">
        <v>12</v>
      </c>
      <c r="M4" s="10" t="s">
        <v>14</v>
      </c>
      <c r="N4" t="s">
        <v>18</v>
      </c>
      <c r="O4">
        <v>21</v>
      </c>
      <c r="P4">
        <v>2</v>
      </c>
    </row>
    <row r="5" spans="1:19">
      <c r="J5" s="8">
        <v>4</v>
      </c>
      <c r="K5" t="s">
        <v>11</v>
      </c>
      <c r="L5" t="s">
        <v>12</v>
      </c>
      <c r="M5" s="10" t="s">
        <v>14</v>
      </c>
      <c r="N5" t="s">
        <v>19</v>
      </c>
      <c r="O5">
        <v>21</v>
      </c>
      <c r="P5">
        <v>2</v>
      </c>
    </row>
    <row r="6" spans="1:19">
      <c r="A6" s="14"/>
      <c r="J6" s="8">
        <v>5</v>
      </c>
      <c r="K6" t="s">
        <v>11</v>
      </c>
      <c r="L6" t="s">
        <v>12</v>
      </c>
      <c r="M6" s="10" t="s">
        <v>14</v>
      </c>
      <c r="N6" t="s">
        <v>20</v>
      </c>
      <c r="O6">
        <v>21</v>
      </c>
      <c r="P6">
        <v>2</v>
      </c>
    </row>
    <row r="7" spans="1:19">
      <c r="A7" s="14"/>
      <c r="J7" s="8">
        <v>6</v>
      </c>
      <c r="K7" t="s">
        <v>11</v>
      </c>
      <c r="L7" t="s">
        <v>12</v>
      </c>
      <c r="M7" s="10" t="s">
        <v>14</v>
      </c>
      <c r="N7" t="s">
        <v>21</v>
      </c>
      <c r="O7">
        <v>21</v>
      </c>
      <c r="P7">
        <v>2</v>
      </c>
    </row>
    <row r="8" spans="1:19">
      <c r="J8" s="8">
        <v>7</v>
      </c>
      <c r="K8" t="s">
        <v>11</v>
      </c>
      <c r="L8" t="s">
        <v>12</v>
      </c>
      <c r="M8" s="10" t="s">
        <v>14</v>
      </c>
      <c r="N8" t="s">
        <v>22</v>
      </c>
      <c r="O8">
        <v>21</v>
      </c>
      <c r="P8">
        <v>2</v>
      </c>
    </row>
    <row r="9" spans="1:19">
      <c r="J9" s="8">
        <v>8</v>
      </c>
      <c r="K9" t="s">
        <v>11</v>
      </c>
      <c r="L9" t="s">
        <v>12</v>
      </c>
      <c r="M9" s="10" t="s">
        <v>14</v>
      </c>
      <c r="N9" t="s">
        <v>23</v>
      </c>
      <c r="O9">
        <v>42</v>
      </c>
      <c r="P9">
        <v>4</v>
      </c>
    </row>
    <row r="10" spans="1:19">
      <c r="J10" s="8">
        <v>9</v>
      </c>
      <c r="K10" t="s">
        <v>11</v>
      </c>
      <c r="L10" t="s">
        <v>12</v>
      </c>
      <c r="M10" s="10" t="s">
        <v>14</v>
      </c>
      <c r="N10" t="s">
        <v>24</v>
      </c>
      <c r="O10">
        <v>21</v>
      </c>
      <c r="P10">
        <v>2</v>
      </c>
    </row>
    <row r="11" spans="1:19">
      <c r="J11" s="8">
        <v>10</v>
      </c>
      <c r="K11" t="s">
        <v>11</v>
      </c>
      <c r="L11" t="s">
        <v>12</v>
      </c>
      <c r="M11" s="10" t="s">
        <v>14</v>
      </c>
      <c r="N11" t="s">
        <v>25</v>
      </c>
      <c r="O11">
        <v>21</v>
      </c>
      <c r="P11">
        <v>2</v>
      </c>
    </row>
    <row r="12" spans="1:19">
      <c r="J12" s="8">
        <v>11</v>
      </c>
      <c r="K12" t="s">
        <v>11</v>
      </c>
      <c r="L12" t="s">
        <v>12</v>
      </c>
      <c r="M12" s="10" t="s">
        <v>14</v>
      </c>
      <c r="N12" t="s">
        <v>26</v>
      </c>
      <c r="O12">
        <v>21</v>
      </c>
      <c r="P12">
        <v>2</v>
      </c>
    </row>
    <row r="13" spans="1:19">
      <c r="J13" s="8">
        <v>12</v>
      </c>
      <c r="K13" t="s">
        <v>11</v>
      </c>
      <c r="L13" t="s">
        <v>12</v>
      </c>
      <c r="M13" s="10" t="s">
        <v>14</v>
      </c>
      <c r="N13" t="s">
        <v>27</v>
      </c>
      <c r="O13">
        <v>21</v>
      </c>
      <c r="P13">
        <v>2</v>
      </c>
    </row>
    <row r="14" spans="1:19">
      <c r="J14" s="8">
        <v>13</v>
      </c>
      <c r="K14" t="s">
        <v>11</v>
      </c>
      <c r="L14" t="s">
        <v>12</v>
      </c>
      <c r="M14" s="10" t="s">
        <v>14</v>
      </c>
      <c r="N14" t="s">
        <v>28</v>
      </c>
      <c r="O14">
        <v>42</v>
      </c>
      <c r="P14">
        <v>4</v>
      </c>
    </row>
    <row r="15" spans="1:19">
      <c r="J15" s="8">
        <v>14</v>
      </c>
      <c r="K15" t="s">
        <v>11</v>
      </c>
      <c r="L15" t="s">
        <v>12</v>
      </c>
      <c r="M15" s="10" t="s">
        <v>14</v>
      </c>
      <c r="N15" t="s">
        <v>29</v>
      </c>
      <c r="O15">
        <v>105</v>
      </c>
      <c r="P15">
        <v>10</v>
      </c>
    </row>
    <row r="16" spans="1:19">
      <c r="J16" s="8">
        <v>15</v>
      </c>
      <c r="K16" t="s">
        <v>11</v>
      </c>
      <c r="L16" t="s">
        <v>12</v>
      </c>
      <c r="M16" s="10" t="s">
        <v>14</v>
      </c>
      <c r="N16" t="s">
        <v>30</v>
      </c>
      <c r="O16">
        <v>21</v>
      </c>
      <c r="P16">
        <v>2</v>
      </c>
    </row>
    <row r="17" spans="10:16">
      <c r="J17" s="8">
        <v>16</v>
      </c>
      <c r="K17" t="s">
        <v>11</v>
      </c>
      <c r="L17" t="s">
        <v>12</v>
      </c>
      <c r="M17" s="10" t="s">
        <v>14</v>
      </c>
      <c r="N17" t="s">
        <v>31</v>
      </c>
      <c r="O17">
        <v>21</v>
      </c>
      <c r="P17">
        <v>2</v>
      </c>
    </row>
    <row r="18" spans="10:16">
      <c r="J18" s="8">
        <v>17</v>
      </c>
      <c r="K18" t="s">
        <v>11</v>
      </c>
      <c r="L18" t="s">
        <v>12</v>
      </c>
      <c r="M18" s="10" t="s">
        <v>14</v>
      </c>
      <c r="N18" t="s">
        <v>32</v>
      </c>
      <c r="O18">
        <v>63</v>
      </c>
      <c r="P18">
        <v>6</v>
      </c>
    </row>
    <row r="19" spans="10:16">
      <c r="J19" s="8">
        <v>18</v>
      </c>
      <c r="K19" t="s">
        <v>11</v>
      </c>
      <c r="L19" t="s">
        <v>12</v>
      </c>
      <c r="M19" s="10" t="s">
        <v>14</v>
      </c>
      <c r="N19" t="s">
        <v>33</v>
      </c>
      <c r="O19">
        <v>21</v>
      </c>
      <c r="P19">
        <v>2</v>
      </c>
    </row>
    <row r="20" spans="10:16">
      <c r="J20" s="8">
        <v>19</v>
      </c>
      <c r="K20" t="s">
        <v>11</v>
      </c>
      <c r="L20" t="s">
        <v>12</v>
      </c>
      <c r="M20" s="10" t="s">
        <v>14</v>
      </c>
      <c r="N20" t="s">
        <v>34</v>
      </c>
      <c r="O20">
        <v>21</v>
      </c>
      <c r="P20">
        <v>2</v>
      </c>
    </row>
    <row r="21" spans="10:16">
      <c r="J21" s="8">
        <v>20</v>
      </c>
      <c r="K21" t="s">
        <v>11</v>
      </c>
      <c r="L21" t="s">
        <v>12</v>
      </c>
      <c r="M21" s="10" t="s">
        <v>14</v>
      </c>
      <c r="N21" t="s">
        <v>35</v>
      </c>
      <c r="O21">
        <v>21</v>
      </c>
      <c r="P21">
        <v>2</v>
      </c>
    </row>
    <row r="22" spans="10:16">
      <c r="J22" s="8">
        <v>21</v>
      </c>
      <c r="K22" t="s">
        <v>11</v>
      </c>
      <c r="L22" t="s">
        <v>12</v>
      </c>
      <c r="M22" s="10" t="s">
        <v>14</v>
      </c>
      <c r="N22" t="s">
        <v>36</v>
      </c>
      <c r="O22">
        <v>63</v>
      </c>
      <c r="P22">
        <v>6</v>
      </c>
    </row>
    <row r="23" spans="10:16">
      <c r="J23" s="8">
        <v>22</v>
      </c>
      <c r="K23" t="s">
        <v>11</v>
      </c>
      <c r="L23" t="s">
        <v>12</v>
      </c>
      <c r="M23" s="10" t="s">
        <v>14</v>
      </c>
      <c r="N23" t="s">
        <v>37</v>
      </c>
      <c r="O23">
        <v>21</v>
      </c>
      <c r="P23">
        <v>2</v>
      </c>
    </row>
    <row r="24" spans="10:16">
      <c r="J24" s="8">
        <v>23</v>
      </c>
      <c r="K24" t="s">
        <v>11</v>
      </c>
      <c r="L24" t="s">
        <v>12</v>
      </c>
      <c r="M24" s="10" t="s">
        <v>14</v>
      </c>
      <c r="N24" t="s">
        <v>38</v>
      </c>
      <c r="O24">
        <v>21</v>
      </c>
      <c r="P24">
        <v>2</v>
      </c>
    </row>
    <row r="25" spans="10:16">
      <c r="J25" s="8">
        <v>24</v>
      </c>
      <c r="K25" t="s">
        <v>11</v>
      </c>
      <c r="L25" t="s">
        <v>12</v>
      </c>
      <c r="M25" s="10" t="s">
        <v>14</v>
      </c>
      <c r="N25" t="s">
        <v>39</v>
      </c>
      <c r="O25">
        <v>21</v>
      </c>
      <c r="P25">
        <v>2</v>
      </c>
    </row>
    <row r="26" spans="10:16">
      <c r="J26" s="8">
        <v>25</v>
      </c>
      <c r="K26" t="s">
        <v>11</v>
      </c>
      <c r="L26" t="s">
        <v>12</v>
      </c>
      <c r="M26" s="10" t="s">
        <v>14</v>
      </c>
      <c r="N26" t="s">
        <v>40</v>
      </c>
      <c r="O26">
        <v>21</v>
      </c>
      <c r="P26">
        <v>2</v>
      </c>
    </row>
    <row r="27" spans="10:16">
      <c r="J27" s="8">
        <v>26</v>
      </c>
      <c r="K27" t="s">
        <v>11</v>
      </c>
      <c r="L27" t="s">
        <v>12</v>
      </c>
      <c r="M27" s="10" t="s">
        <v>14</v>
      </c>
      <c r="N27" t="s">
        <v>41</v>
      </c>
      <c r="O27">
        <v>21</v>
      </c>
      <c r="P27">
        <v>2</v>
      </c>
    </row>
    <row r="28" spans="10:16">
      <c r="J28" s="8">
        <v>27</v>
      </c>
      <c r="K28" t="s">
        <v>11</v>
      </c>
      <c r="L28" t="s">
        <v>12</v>
      </c>
      <c r="M28" s="10" t="s">
        <v>14</v>
      </c>
      <c r="N28" t="s">
        <v>42</v>
      </c>
      <c r="O28">
        <v>21</v>
      </c>
      <c r="P28">
        <v>2</v>
      </c>
    </row>
    <row r="29" spans="10:16">
      <c r="J29" s="8">
        <v>28</v>
      </c>
      <c r="K29" t="s">
        <v>11</v>
      </c>
      <c r="L29" t="s">
        <v>12</v>
      </c>
      <c r="M29" s="10" t="s">
        <v>14</v>
      </c>
      <c r="N29" t="s">
        <v>43</v>
      </c>
      <c r="O29">
        <v>21</v>
      </c>
      <c r="P29">
        <v>2</v>
      </c>
    </row>
    <row r="30" spans="10:16">
      <c r="J30" s="8">
        <v>29</v>
      </c>
      <c r="K30" t="s">
        <v>11</v>
      </c>
      <c r="L30" t="s">
        <v>12</v>
      </c>
      <c r="M30" s="10" t="s">
        <v>14</v>
      </c>
      <c r="N30" t="s">
        <v>44</v>
      </c>
      <c r="O30">
        <v>21</v>
      </c>
      <c r="P30">
        <v>2</v>
      </c>
    </row>
    <row r="31" spans="10:16">
      <c r="J31" s="8">
        <v>30</v>
      </c>
      <c r="K31" t="s">
        <v>11</v>
      </c>
      <c r="L31" t="s">
        <v>12</v>
      </c>
      <c r="M31" s="10" t="s">
        <v>14</v>
      </c>
      <c r="N31" t="s">
        <v>45</v>
      </c>
      <c r="O31">
        <v>21</v>
      </c>
      <c r="P31">
        <v>2</v>
      </c>
    </row>
    <row r="32" spans="10:16">
      <c r="J32" s="8">
        <v>31</v>
      </c>
      <c r="K32" t="s">
        <v>11</v>
      </c>
      <c r="L32" t="s">
        <v>12</v>
      </c>
      <c r="M32" s="10" t="s">
        <v>14</v>
      </c>
      <c r="N32" t="s">
        <v>46</v>
      </c>
      <c r="O32">
        <v>21</v>
      </c>
      <c r="P32">
        <v>2</v>
      </c>
    </row>
    <row r="33" spans="10:16">
      <c r="J33" s="8">
        <v>32</v>
      </c>
      <c r="K33" t="s">
        <v>11</v>
      </c>
      <c r="L33" t="s">
        <v>12</v>
      </c>
      <c r="M33" s="10" t="s">
        <v>14</v>
      </c>
      <c r="N33" t="s">
        <v>47</v>
      </c>
      <c r="O33">
        <v>42</v>
      </c>
      <c r="P33">
        <v>4</v>
      </c>
    </row>
    <row r="34" spans="10:16">
      <c r="J34" s="8">
        <v>33</v>
      </c>
      <c r="K34" t="s">
        <v>11</v>
      </c>
      <c r="L34" t="s">
        <v>12</v>
      </c>
      <c r="M34" s="10" t="s">
        <v>14</v>
      </c>
      <c r="N34" t="s">
        <v>48</v>
      </c>
      <c r="O34">
        <v>63</v>
      </c>
      <c r="P34">
        <v>6</v>
      </c>
    </row>
    <row r="35" spans="10:16">
      <c r="J35" s="8">
        <v>34</v>
      </c>
      <c r="K35" t="s">
        <v>11</v>
      </c>
      <c r="L35" t="s">
        <v>12</v>
      </c>
      <c r="M35" s="10">
        <v>17920815</v>
      </c>
      <c r="N35" t="s">
        <v>49</v>
      </c>
      <c r="O35">
        <v>21</v>
      </c>
      <c r="P35">
        <v>2</v>
      </c>
    </row>
    <row r="36" spans="10:16">
      <c r="J36" s="8">
        <v>35</v>
      </c>
      <c r="K36" t="s">
        <v>11</v>
      </c>
      <c r="L36" t="s">
        <v>12</v>
      </c>
      <c r="M36" s="10">
        <v>17920816</v>
      </c>
      <c r="N36" t="s">
        <v>50</v>
      </c>
      <c r="O36">
        <v>21</v>
      </c>
      <c r="P36">
        <v>2</v>
      </c>
    </row>
    <row r="37" spans="10:16">
      <c r="J37" s="8">
        <v>36</v>
      </c>
      <c r="K37" t="s">
        <v>11</v>
      </c>
      <c r="L37" t="s">
        <v>12</v>
      </c>
      <c r="M37" s="10">
        <v>17920817</v>
      </c>
      <c r="N37" t="s">
        <v>51</v>
      </c>
      <c r="O37">
        <v>63</v>
      </c>
      <c r="P37">
        <v>6</v>
      </c>
    </row>
    <row r="38" spans="10:16">
      <c r="J38" s="8">
        <v>37</v>
      </c>
      <c r="K38" t="s">
        <v>11</v>
      </c>
      <c r="L38" t="s">
        <v>12</v>
      </c>
      <c r="M38" s="10">
        <v>17920820</v>
      </c>
      <c r="N38" t="s">
        <v>52</v>
      </c>
      <c r="O38">
        <v>42</v>
      </c>
      <c r="P38">
        <v>4</v>
      </c>
    </row>
    <row r="39" spans="10:16">
      <c r="J39" s="8">
        <v>38</v>
      </c>
      <c r="K39" t="s">
        <v>11</v>
      </c>
      <c r="L39" t="s">
        <v>12</v>
      </c>
      <c r="M39" s="10">
        <v>17920820</v>
      </c>
      <c r="N39" t="s">
        <v>53</v>
      </c>
      <c r="O39">
        <v>21</v>
      </c>
      <c r="P39">
        <v>2</v>
      </c>
    </row>
    <row r="40" spans="10:16">
      <c r="J40" s="8">
        <v>39</v>
      </c>
      <c r="K40" t="s">
        <v>11</v>
      </c>
      <c r="L40" t="s">
        <v>12</v>
      </c>
      <c r="M40" s="10">
        <v>17920820</v>
      </c>
      <c r="N40" t="s">
        <v>54</v>
      </c>
      <c r="O40">
        <v>21</v>
      </c>
      <c r="P40">
        <v>2</v>
      </c>
    </row>
    <row r="41" spans="10:16">
      <c r="J41" s="8">
        <v>40</v>
      </c>
      <c r="K41" t="s">
        <v>11</v>
      </c>
      <c r="L41" t="s">
        <v>12</v>
      </c>
      <c r="M41" s="10" t="s">
        <v>55</v>
      </c>
      <c r="N41" t="s">
        <v>56</v>
      </c>
      <c r="O41">
        <v>21</v>
      </c>
      <c r="P41">
        <v>2</v>
      </c>
    </row>
    <row r="42" spans="10:16">
      <c r="J42" s="8">
        <v>41</v>
      </c>
      <c r="K42" t="s">
        <v>11</v>
      </c>
      <c r="L42" t="s">
        <v>12</v>
      </c>
      <c r="M42" s="10" t="s">
        <v>55</v>
      </c>
      <c r="N42" t="s">
        <v>57</v>
      </c>
      <c r="O42">
        <v>21</v>
      </c>
      <c r="P42">
        <v>2</v>
      </c>
    </row>
    <row r="43" spans="10:16">
      <c r="J43" s="8">
        <v>42</v>
      </c>
      <c r="K43" t="s">
        <v>11</v>
      </c>
      <c r="L43" t="s">
        <v>12</v>
      </c>
      <c r="M43" s="10" t="s">
        <v>55</v>
      </c>
      <c r="N43" t="s">
        <v>58</v>
      </c>
      <c r="O43">
        <v>42</v>
      </c>
      <c r="P43">
        <v>4</v>
      </c>
    </row>
    <row r="44" spans="10:16">
      <c r="J44" s="8">
        <v>43</v>
      </c>
      <c r="K44" t="s">
        <v>11</v>
      </c>
      <c r="L44" t="s">
        <v>12</v>
      </c>
      <c r="M44" s="10" t="s">
        <v>55</v>
      </c>
      <c r="N44" t="s">
        <v>59</v>
      </c>
      <c r="O44">
        <v>21</v>
      </c>
      <c r="P44">
        <v>2</v>
      </c>
    </row>
    <row r="45" spans="10:16">
      <c r="J45" s="8">
        <v>44</v>
      </c>
      <c r="K45" t="s">
        <v>11</v>
      </c>
      <c r="L45" t="s">
        <v>12</v>
      </c>
      <c r="M45" s="10" t="s">
        <v>55</v>
      </c>
      <c r="N45" t="s">
        <v>60</v>
      </c>
      <c r="O45">
        <v>21</v>
      </c>
      <c r="P45">
        <v>2</v>
      </c>
    </row>
    <row r="46" spans="10:16">
      <c r="J46" s="8">
        <v>45</v>
      </c>
      <c r="K46" t="s">
        <v>11</v>
      </c>
      <c r="L46" t="s">
        <v>12</v>
      </c>
      <c r="M46" s="10" t="s">
        <v>55</v>
      </c>
      <c r="N46" t="s">
        <v>61</v>
      </c>
      <c r="O46">
        <v>42</v>
      </c>
      <c r="P46">
        <v>4</v>
      </c>
    </row>
    <row r="47" spans="10:16">
      <c r="J47" s="8">
        <v>46</v>
      </c>
      <c r="K47" t="s">
        <v>11</v>
      </c>
      <c r="L47" t="s">
        <v>12</v>
      </c>
      <c r="M47" s="10" t="s">
        <v>55</v>
      </c>
      <c r="N47" t="s">
        <v>62</v>
      </c>
      <c r="O47">
        <v>21</v>
      </c>
      <c r="P47">
        <v>2</v>
      </c>
    </row>
    <row r="48" spans="10:16">
      <c r="J48" s="8">
        <v>47</v>
      </c>
      <c r="K48" t="s">
        <v>11</v>
      </c>
      <c r="L48" t="s">
        <v>12</v>
      </c>
      <c r="M48" s="10" t="s">
        <v>55</v>
      </c>
      <c r="N48" t="s">
        <v>63</v>
      </c>
      <c r="O48">
        <v>21</v>
      </c>
      <c r="P48">
        <v>2</v>
      </c>
    </row>
    <row r="49" spans="10:16">
      <c r="J49" s="8">
        <v>48</v>
      </c>
      <c r="K49" t="s">
        <v>11</v>
      </c>
      <c r="L49" t="s">
        <v>12</v>
      </c>
      <c r="M49" s="10" t="s">
        <v>55</v>
      </c>
      <c r="N49" t="s">
        <v>64</v>
      </c>
      <c r="O49">
        <v>21</v>
      </c>
      <c r="P49">
        <v>2</v>
      </c>
    </row>
    <row r="50" spans="10:16">
      <c r="J50" s="8">
        <v>49</v>
      </c>
      <c r="K50" t="s">
        <v>11</v>
      </c>
      <c r="L50" t="s">
        <v>12</v>
      </c>
      <c r="M50" s="10" t="s">
        <v>55</v>
      </c>
      <c r="N50" t="s">
        <v>65</v>
      </c>
      <c r="O50">
        <v>21</v>
      </c>
      <c r="P50">
        <v>2</v>
      </c>
    </row>
    <row r="51" spans="10:16">
      <c r="J51" s="8">
        <v>50</v>
      </c>
      <c r="K51" t="s">
        <v>11</v>
      </c>
      <c r="L51" t="s">
        <v>12</v>
      </c>
      <c r="M51" s="10" t="s">
        <v>55</v>
      </c>
      <c r="N51" t="s">
        <v>66</v>
      </c>
      <c r="O51">
        <v>21</v>
      </c>
      <c r="P51">
        <v>2</v>
      </c>
    </row>
    <row r="52" spans="10:16">
      <c r="J52" s="8">
        <v>51</v>
      </c>
      <c r="K52" t="s">
        <v>11</v>
      </c>
      <c r="L52" t="s">
        <v>12</v>
      </c>
      <c r="M52" s="10" t="s">
        <v>55</v>
      </c>
      <c r="N52" t="s">
        <v>67</v>
      </c>
      <c r="O52">
        <v>21</v>
      </c>
      <c r="P52">
        <v>2</v>
      </c>
    </row>
    <row r="53" spans="10:16">
      <c r="J53" s="8">
        <v>52</v>
      </c>
      <c r="K53" t="s">
        <v>11</v>
      </c>
      <c r="L53" t="s">
        <v>12</v>
      </c>
      <c r="M53" s="10" t="s">
        <v>55</v>
      </c>
      <c r="N53" t="s">
        <v>68</v>
      </c>
      <c r="O53">
        <v>42</v>
      </c>
      <c r="P53">
        <v>4</v>
      </c>
    </row>
    <row r="54" spans="10:16">
      <c r="J54" s="8">
        <v>53</v>
      </c>
      <c r="K54" t="s">
        <v>11</v>
      </c>
      <c r="L54" t="s">
        <v>12</v>
      </c>
      <c r="M54" s="10" t="s">
        <v>55</v>
      </c>
      <c r="N54" t="s">
        <v>69</v>
      </c>
      <c r="O54">
        <v>42</v>
      </c>
      <c r="P54">
        <v>4</v>
      </c>
    </row>
    <row r="55" spans="10:16">
      <c r="J55" s="8">
        <v>54</v>
      </c>
      <c r="K55" t="s">
        <v>11</v>
      </c>
      <c r="L55" t="s">
        <v>12</v>
      </c>
      <c r="M55" s="10" t="s">
        <v>55</v>
      </c>
      <c r="N55" t="s">
        <v>70</v>
      </c>
      <c r="O55">
        <v>21</v>
      </c>
      <c r="P55">
        <v>2</v>
      </c>
    </row>
    <row r="56" spans="10:16">
      <c r="J56" s="8">
        <v>55</v>
      </c>
      <c r="K56" t="s">
        <v>11</v>
      </c>
      <c r="L56" t="s">
        <v>12</v>
      </c>
      <c r="M56" s="10" t="s">
        <v>55</v>
      </c>
      <c r="N56" t="s">
        <v>71</v>
      </c>
      <c r="O56">
        <v>21</v>
      </c>
      <c r="P56">
        <v>2</v>
      </c>
    </row>
    <row r="57" spans="10:16">
      <c r="J57" s="8">
        <v>56</v>
      </c>
      <c r="K57" t="s">
        <v>11</v>
      </c>
      <c r="L57" t="s">
        <v>12</v>
      </c>
      <c r="M57" s="10" t="s">
        <v>55</v>
      </c>
      <c r="N57" t="s">
        <v>72</v>
      </c>
      <c r="O57">
        <v>21</v>
      </c>
      <c r="P57">
        <v>2</v>
      </c>
    </row>
    <row r="58" spans="10:16">
      <c r="J58" s="8">
        <v>57</v>
      </c>
      <c r="K58" t="s">
        <v>11</v>
      </c>
      <c r="L58" t="s">
        <v>12</v>
      </c>
      <c r="M58" s="10" t="s">
        <v>55</v>
      </c>
      <c r="N58" t="s">
        <v>73</v>
      </c>
      <c r="O58">
        <v>21</v>
      </c>
      <c r="P58">
        <v>2</v>
      </c>
    </row>
    <row r="59" spans="10:16">
      <c r="J59" s="8">
        <v>58</v>
      </c>
      <c r="K59" t="s">
        <v>11</v>
      </c>
      <c r="L59" t="s">
        <v>12</v>
      </c>
      <c r="M59" s="10" t="s">
        <v>55</v>
      </c>
      <c r="N59" t="s">
        <v>74</v>
      </c>
      <c r="O59">
        <v>21</v>
      </c>
      <c r="P59">
        <v>2</v>
      </c>
    </row>
    <row r="60" spans="10:16">
      <c r="J60" s="8">
        <v>59</v>
      </c>
      <c r="K60" t="s">
        <v>11</v>
      </c>
      <c r="L60" t="s">
        <v>12</v>
      </c>
      <c r="M60" s="10" t="s">
        <v>55</v>
      </c>
      <c r="N60" t="s">
        <v>75</v>
      </c>
      <c r="O60">
        <v>21</v>
      </c>
      <c r="P60">
        <v>2</v>
      </c>
    </row>
    <row r="61" spans="10:16">
      <c r="J61" s="8">
        <v>60</v>
      </c>
      <c r="K61" t="s">
        <v>11</v>
      </c>
      <c r="L61" t="s">
        <v>12</v>
      </c>
      <c r="M61" s="10" t="s">
        <v>55</v>
      </c>
      <c r="N61" t="s">
        <v>76</v>
      </c>
      <c r="O61">
        <v>42</v>
      </c>
      <c r="P61">
        <v>4</v>
      </c>
    </row>
    <row r="62" spans="10:16">
      <c r="J62" s="8">
        <v>61</v>
      </c>
      <c r="K62" t="s">
        <v>11</v>
      </c>
      <c r="L62" t="s">
        <v>12</v>
      </c>
      <c r="M62" s="10" t="s">
        <v>77</v>
      </c>
      <c r="N62" t="s">
        <v>78</v>
      </c>
      <c r="O62">
        <v>21</v>
      </c>
      <c r="P62">
        <v>2</v>
      </c>
    </row>
    <row r="63" spans="10:16">
      <c r="J63" s="8">
        <v>62</v>
      </c>
      <c r="K63" t="s">
        <v>11</v>
      </c>
      <c r="L63" t="s">
        <v>12</v>
      </c>
      <c r="M63" s="10" t="s">
        <v>77</v>
      </c>
      <c r="N63" t="s">
        <v>79</v>
      </c>
      <c r="O63">
        <v>21</v>
      </c>
      <c r="P63">
        <v>2</v>
      </c>
    </row>
    <row r="64" spans="10:16">
      <c r="J64" s="8">
        <v>63</v>
      </c>
      <c r="K64" t="s">
        <v>11</v>
      </c>
      <c r="L64" t="s">
        <v>12</v>
      </c>
      <c r="M64" s="10" t="s">
        <v>77</v>
      </c>
      <c r="N64" t="s">
        <v>80</v>
      </c>
      <c r="O64">
        <v>21</v>
      </c>
      <c r="P64">
        <v>2</v>
      </c>
    </row>
    <row r="65" spans="10:16">
      <c r="J65" s="8">
        <v>64</v>
      </c>
      <c r="K65" t="s">
        <v>11</v>
      </c>
      <c r="L65" t="s">
        <v>12</v>
      </c>
      <c r="M65" s="10" t="s">
        <v>77</v>
      </c>
      <c r="N65" t="s">
        <v>81</v>
      </c>
      <c r="O65">
        <v>21</v>
      </c>
      <c r="P65">
        <v>2</v>
      </c>
    </row>
    <row r="66" spans="10:16">
      <c r="J66" s="8">
        <v>65</v>
      </c>
      <c r="K66" t="s">
        <v>11</v>
      </c>
      <c r="L66" t="s">
        <v>12</v>
      </c>
      <c r="M66" s="10" t="s">
        <v>82</v>
      </c>
      <c r="N66" t="s">
        <v>83</v>
      </c>
      <c r="O66">
        <v>21</v>
      </c>
      <c r="P66">
        <v>2</v>
      </c>
    </row>
    <row r="67" spans="10:16">
      <c r="J67" s="8">
        <v>66</v>
      </c>
      <c r="K67" t="s">
        <v>11</v>
      </c>
      <c r="L67" t="s">
        <v>12</v>
      </c>
      <c r="M67" s="10" t="s">
        <v>82</v>
      </c>
      <c r="N67" t="s">
        <v>84</v>
      </c>
      <c r="O67">
        <v>21</v>
      </c>
      <c r="P67">
        <v>2</v>
      </c>
    </row>
    <row r="68" spans="10:16">
      <c r="J68" s="8">
        <v>67</v>
      </c>
      <c r="K68" t="s">
        <v>11</v>
      </c>
      <c r="L68" t="s">
        <v>12</v>
      </c>
      <c r="M68" s="10" t="s">
        <v>82</v>
      </c>
      <c r="N68" t="s">
        <v>85</v>
      </c>
      <c r="O68">
        <v>84</v>
      </c>
      <c r="P68">
        <v>8</v>
      </c>
    </row>
    <row r="69" spans="10:16">
      <c r="J69" s="8">
        <v>68</v>
      </c>
      <c r="K69" t="s">
        <v>11</v>
      </c>
      <c r="L69" t="s">
        <v>12</v>
      </c>
      <c r="M69" s="10" t="s">
        <v>82</v>
      </c>
      <c r="N69" t="s">
        <v>86</v>
      </c>
      <c r="O69">
        <v>21</v>
      </c>
      <c r="P69">
        <v>2</v>
      </c>
    </row>
    <row r="70" spans="10:16">
      <c r="J70" s="8">
        <v>69</v>
      </c>
      <c r="K70" t="s">
        <v>11</v>
      </c>
      <c r="L70" t="s">
        <v>12</v>
      </c>
      <c r="M70" s="10" t="s">
        <v>82</v>
      </c>
      <c r="N70" t="s">
        <v>87</v>
      </c>
      <c r="O70">
        <v>21</v>
      </c>
      <c r="P70">
        <v>2</v>
      </c>
    </row>
    <row r="71" spans="10:16">
      <c r="J71" s="8">
        <v>70</v>
      </c>
      <c r="K71" t="s">
        <v>11</v>
      </c>
      <c r="L71" t="s">
        <v>12</v>
      </c>
      <c r="M71" s="10" t="s">
        <v>82</v>
      </c>
      <c r="N71" t="s">
        <v>88</v>
      </c>
      <c r="O71">
        <v>21</v>
      </c>
      <c r="P71">
        <v>2</v>
      </c>
    </row>
    <row r="72" spans="10:16">
      <c r="J72" s="8">
        <v>71</v>
      </c>
      <c r="K72" t="s">
        <v>11</v>
      </c>
      <c r="L72" t="s">
        <v>12</v>
      </c>
      <c r="M72" s="10" t="s">
        <v>82</v>
      </c>
      <c r="N72" t="s">
        <v>89</v>
      </c>
      <c r="O72">
        <v>21</v>
      </c>
      <c r="P72">
        <v>2</v>
      </c>
    </row>
    <row r="73" spans="10:16">
      <c r="J73" s="8">
        <v>72</v>
      </c>
      <c r="K73" t="s">
        <v>11</v>
      </c>
      <c r="L73" t="s">
        <v>12</v>
      </c>
      <c r="M73" s="10" t="s">
        <v>82</v>
      </c>
      <c r="N73" t="s">
        <v>90</v>
      </c>
      <c r="O73">
        <v>211</v>
      </c>
    </row>
    <row r="74" spans="10:16">
      <c r="J74" s="8">
        <v>73</v>
      </c>
      <c r="K74" t="s">
        <v>11</v>
      </c>
      <c r="L74" t="s">
        <v>12</v>
      </c>
      <c r="M74" s="10" t="s">
        <v>91</v>
      </c>
      <c r="N74" t="s">
        <v>92</v>
      </c>
      <c r="O74">
        <v>21</v>
      </c>
      <c r="P74">
        <v>2</v>
      </c>
    </row>
    <row r="75" spans="10:16">
      <c r="J75" s="8">
        <v>74</v>
      </c>
      <c r="K75" t="s">
        <v>11</v>
      </c>
      <c r="L75" t="s">
        <v>12</v>
      </c>
      <c r="M75" s="10" t="s">
        <v>93</v>
      </c>
      <c r="N75" t="s">
        <v>94</v>
      </c>
      <c r="O75">
        <v>21</v>
      </c>
      <c r="P75">
        <v>2</v>
      </c>
    </row>
    <row r="76" spans="10:16">
      <c r="J76" s="8">
        <v>75</v>
      </c>
      <c r="K76" t="s">
        <v>11</v>
      </c>
      <c r="L76" t="s">
        <v>12</v>
      </c>
      <c r="M76" s="10" t="s">
        <v>95</v>
      </c>
      <c r="N76" t="s">
        <v>96</v>
      </c>
      <c r="O76">
        <v>21</v>
      </c>
      <c r="P76">
        <v>2</v>
      </c>
    </row>
    <row r="77" spans="10:16">
      <c r="J77" s="8">
        <v>76</v>
      </c>
      <c r="K77" t="s">
        <v>11</v>
      </c>
      <c r="L77" t="s">
        <v>12</v>
      </c>
      <c r="M77" s="10" t="s">
        <v>95</v>
      </c>
      <c r="N77" t="s">
        <v>97</v>
      </c>
      <c r="O77">
        <v>21</v>
      </c>
      <c r="P77">
        <v>2</v>
      </c>
    </row>
    <row r="78" spans="10:16">
      <c r="J78" s="8">
        <v>77</v>
      </c>
      <c r="K78" t="s">
        <v>11</v>
      </c>
      <c r="L78" t="s">
        <v>12</v>
      </c>
      <c r="M78" s="10" t="s">
        <v>95</v>
      </c>
      <c r="N78" t="s">
        <v>98</v>
      </c>
      <c r="O78">
        <v>21</v>
      </c>
      <c r="P78">
        <v>2</v>
      </c>
    </row>
    <row r="79" spans="10:16">
      <c r="J79" s="8">
        <v>78</v>
      </c>
      <c r="K79" t="s">
        <v>11</v>
      </c>
      <c r="L79" t="s">
        <v>12</v>
      </c>
      <c r="M79" s="10" t="s">
        <v>95</v>
      </c>
      <c r="N79" t="s">
        <v>99</v>
      </c>
      <c r="O79">
        <v>21</v>
      </c>
      <c r="P79">
        <v>2</v>
      </c>
    </row>
    <row r="80" spans="10:16">
      <c r="J80" s="8">
        <v>79</v>
      </c>
      <c r="K80" t="s">
        <v>11</v>
      </c>
      <c r="L80" t="s">
        <v>12</v>
      </c>
      <c r="M80" s="10" t="s">
        <v>95</v>
      </c>
      <c r="N80" t="s">
        <v>100</v>
      </c>
      <c r="O80">
        <v>21</v>
      </c>
      <c r="P80">
        <v>2</v>
      </c>
    </row>
    <row r="81" spans="10:16">
      <c r="J81" s="8">
        <v>80</v>
      </c>
      <c r="K81" t="s">
        <v>11</v>
      </c>
      <c r="L81" t="s">
        <v>12</v>
      </c>
      <c r="M81" s="10" t="s">
        <v>95</v>
      </c>
      <c r="N81" t="s">
        <v>101</v>
      </c>
      <c r="O81">
        <v>42</v>
      </c>
      <c r="P81">
        <v>4</v>
      </c>
    </row>
    <row r="82" spans="10:16">
      <c r="J82" s="8">
        <v>81</v>
      </c>
      <c r="K82" t="s">
        <v>11</v>
      </c>
      <c r="L82" t="s">
        <v>12</v>
      </c>
      <c r="M82" s="10" t="s">
        <v>95</v>
      </c>
      <c r="N82" t="s">
        <v>102</v>
      </c>
      <c r="O82">
        <v>21</v>
      </c>
      <c r="P82">
        <v>2</v>
      </c>
    </row>
    <row r="83" spans="10:16">
      <c r="J83" s="8">
        <v>82</v>
      </c>
      <c r="K83" t="s">
        <v>11</v>
      </c>
      <c r="L83" t="s">
        <v>12</v>
      </c>
      <c r="M83" s="10" t="s">
        <v>95</v>
      </c>
      <c r="N83" t="s">
        <v>103</v>
      </c>
      <c r="O83">
        <v>21</v>
      </c>
      <c r="P83">
        <v>2</v>
      </c>
    </row>
    <row r="84" spans="10:16">
      <c r="J84" s="8">
        <v>83</v>
      </c>
      <c r="K84" t="s">
        <v>11</v>
      </c>
      <c r="L84" t="s">
        <v>12</v>
      </c>
      <c r="M84" s="10" t="s">
        <v>95</v>
      </c>
      <c r="N84" t="s">
        <v>104</v>
      </c>
      <c r="O84">
        <v>21</v>
      </c>
      <c r="P84">
        <v>2</v>
      </c>
    </row>
    <row r="85" spans="10:16">
      <c r="J85" s="8">
        <v>84</v>
      </c>
      <c r="K85" t="s">
        <v>11</v>
      </c>
      <c r="L85" t="s">
        <v>12</v>
      </c>
      <c r="M85" s="10" t="s">
        <v>95</v>
      </c>
      <c r="N85" t="s">
        <v>105</v>
      </c>
      <c r="O85">
        <v>21</v>
      </c>
      <c r="P85">
        <v>2</v>
      </c>
    </row>
    <row r="86" spans="10:16">
      <c r="J86" s="8">
        <v>85</v>
      </c>
      <c r="K86" t="s">
        <v>11</v>
      </c>
      <c r="L86" t="s">
        <v>12</v>
      </c>
      <c r="M86" s="10" t="s">
        <v>95</v>
      </c>
      <c r="N86" t="s">
        <v>106</v>
      </c>
      <c r="O86">
        <v>21</v>
      </c>
      <c r="P86">
        <v>2</v>
      </c>
    </row>
    <row r="87" spans="10:16">
      <c r="J87" s="8">
        <v>86</v>
      </c>
      <c r="K87" t="s">
        <v>11</v>
      </c>
      <c r="L87" t="s">
        <v>12</v>
      </c>
      <c r="M87" s="10" t="s">
        <v>107</v>
      </c>
      <c r="N87" t="s">
        <v>108</v>
      </c>
      <c r="O87">
        <v>42</v>
      </c>
      <c r="P87">
        <v>4</v>
      </c>
    </row>
    <row r="88" spans="10:16">
      <c r="J88" s="8">
        <v>87</v>
      </c>
      <c r="K88" t="s">
        <v>11</v>
      </c>
      <c r="L88" t="s">
        <v>12</v>
      </c>
      <c r="M88" s="10" t="s">
        <v>107</v>
      </c>
      <c r="N88" t="s">
        <v>109</v>
      </c>
      <c r="O88">
        <v>21</v>
      </c>
      <c r="P88">
        <v>2</v>
      </c>
    </row>
    <row r="89" spans="10:16">
      <c r="J89" s="8">
        <v>88</v>
      </c>
      <c r="K89" t="s">
        <v>11</v>
      </c>
      <c r="L89" t="s">
        <v>12</v>
      </c>
      <c r="M89" s="10" t="s">
        <v>110</v>
      </c>
      <c r="N89" t="s">
        <v>111</v>
      </c>
      <c r="O89">
        <v>42</v>
      </c>
      <c r="P89">
        <v>4</v>
      </c>
    </row>
    <row r="90" spans="10:16">
      <c r="J90" s="8">
        <v>89</v>
      </c>
      <c r="K90" t="s">
        <v>11</v>
      </c>
      <c r="L90" t="s">
        <v>12</v>
      </c>
      <c r="M90" s="10" t="s">
        <v>110</v>
      </c>
      <c r="N90" t="s">
        <v>112</v>
      </c>
      <c r="O90">
        <v>21</v>
      </c>
      <c r="P90">
        <v>2</v>
      </c>
    </row>
    <row r="91" spans="10:16">
      <c r="J91" s="8">
        <v>90</v>
      </c>
      <c r="K91" t="s">
        <v>11</v>
      </c>
      <c r="L91" t="s">
        <v>12</v>
      </c>
      <c r="M91" s="10" t="s">
        <v>110</v>
      </c>
      <c r="N91" t="s">
        <v>113</v>
      </c>
      <c r="O91">
        <v>21</v>
      </c>
      <c r="P91">
        <v>2</v>
      </c>
    </row>
    <row r="92" spans="10:16">
      <c r="J92" s="8">
        <v>91</v>
      </c>
      <c r="K92" t="s">
        <v>11</v>
      </c>
      <c r="L92" t="s">
        <v>12</v>
      </c>
      <c r="M92" s="10" t="s">
        <v>114</v>
      </c>
      <c r="N92" t="s">
        <v>115</v>
      </c>
      <c r="O92">
        <v>21</v>
      </c>
      <c r="P92">
        <v>2</v>
      </c>
    </row>
    <row r="93" spans="10:16">
      <c r="J93" s="8">
        <v>92</v>
      </c>
      <c r="K93" t="s">
        <v>11</v>
      </c>
      <c r="L93" t="s">
        <v>12</v>
      </c>
      <c r="M93" s="10" t="s">
        <v>114</v>
      </c>
      <c r="N93" t="s">
        <v>116</v>
      </c>
      <c r="O93">
        <v>21</v>
      </c>
      <c r="P93">
        <v>2</v>
      </c>
    </row>
    <row r="94" spans="10:16">
      <c r="J94" s="8">
        <v>93</v>
      </c>
      <c r="K94" t="s">
        <v>11</v>
      </c>
      <c r="L94" t="s">
        <v>12</v>
      </c>
      <c r="M94" s="10" t="s">
        <v>114</v>
      </c>
      <c r="N94" t="s">
        <v>117</v>
      </c>
      <c r="O94">
        <v>13</v>
      </c>
      <c r="P94">
        <v>4</v>
      </c>
    </row>
    <row r="95" spans="10:16">
      <c r="J95" s="8">
        <v>94</v>
      </c>
      <c r="K95" t="s">
        <v>11</v>
      </c>
      <c r="L95" t="s">
        <v>12</v>
      </c>
      <c r="M95" s="10" t="s">
        <v>114</v>
      </c>
      <c r="N95" t="s">
        <v>118</v>
      </c>
      <c r="O95">
        <v>13</v>
      </c>
      <c r="P95">
        <v>4</v>
      </c>
    </row>
    <row r="96" spans="10:16">
      <c r="J96" s="8">
        <v>95</v>
      </c>
      <c r="K96" t="s">
        <v>11</v>
      </c>
      <c r="L96" t="s">
        <v>12</v>
      </c>
      <c r="M96" s="10" t="s">
        <v>114</v>
      </c>
      <c r="N96" t="s">
        <v>119</v>
      </c>
      <c r="O96">
        <v>21</v>
      </c>
      <c r="P96">
        <v>2</v>
      </c>
    </row>
    <row r="97" spans="10:16">
      <c r="J97" s="8">
        <v>96</v>
      </c>
      <c r="K97" t="s">
        <v>11</v>
      </c>
      <c r="L97" t="s">
        <v>12</v>
      </c>
      <c r="M97" s="10" t="s">
        <v>114</v>
      </c>
      <c r="N97" t="s">
        <v>120</v>
      </c>
      <c r="O97">
        <v>21</v>
      </c>
      <c r="P97">
        <v>2</v>
      </c>
    </row>
    <row r="98" spans="10:16">
      <c r="J98" s="8">
        <v>97</v>
      </c>
      <c r="K98" t="s">
        <v>11</v>
      </c>
      <c r="L98" t="s">
        <v>12</v>
      </c>
      <c r="M98" s="10" t="s">
        <v>114</v>
      </c>
      <c r="N98" t="s">
        <v>121</v>
      </c>
      <c r="O98">
        <v>21</v>
      </c>
      <c r="P98">
        <v>2</v>
      </c>
    </row>
    <row r="99" spans="10:16">
      <c r="J99" s="8">
        <v>98</v>
      </c>
      <c r="K99" t="s">
        <v>11</v>
      </c>
      <c r="L99" t="s">
        <v>12</v>
      </c>
      <c r="M99" s="10" t="s">
        <v>122</v>
      </c>
      <c r="N99" t="s">
        <v>123</v>
      </c>
      <c r="O99">
        <v>21</v>
      </c>
      <c r="P99">
        <v>2</v>
      </c>
    </row>
    <row r="100" spans="10:16">
      <c r="J100" s="8">
        <v>99</v>
      </c>
      <c r="K100" t="s">
        <v>11</v>
      </c>
      <c r="L100" t="s">
        <v>12</v>
      </c>
      <c r="M100" s="10" t="s">
        <v>122</v>
      </c>
      <c r="N100" t="s">
        <v>124</v>
      </c>
      <c r="O100">
        <v>21</v>
      </c>
      <c r="P100">
        <v>2</v>
      </c>
    </row>
    <row r="101" spans="10:16">
      <c r="J101" s="8">
        <v>100</v>
      </c>
      <c r="K101" t="s">
        <v>11</v>
      </c>
      <c r="L101" t="s">
        <v>12</v>
      </c>
      <c r="M101" s="10" t="s">
        <v>125</v>
      </c>
      <c r="N101" t="s">
        <v>126</v>
      </c>
      <c r="O101">
        <v>21</v>
      </c>
      <c r="P101">
        <v>2</v>
      </c>
    </row>
    <row r="102" spans="10:16">
      <c r="J102" s="8">
        <v>101</v>
      </c>
      <c r="K102" t="s">
        <v>11</v>
      </c>
      <c r="L102" t="s">
        <v>12</v>
      </c>
      <c r="M102" s="10" t="s">
        <v>125</v>
      </c>
      <c r="N102" t="s">
        <v>127</v>
      </c>
      <c r="O102">
        <v>21</v>
      </c>
      <c r="P102">
        <v>2</v>
      </c>
    </row>
    <row r="103" spans="10:16">
      <c r="J103" s="8">
        <v>102</v>
      </c>
      <c r="K103" t="s">
        <v>11</v>
      </c>
      <c r="L103" t="s">
        <v>12</v>
      </c>
      <c r="M103" s="10" t="s">
        <v>128</v>
      </c>
      <c r="N103" t="s">
        <v>129</v>
      </c>
      <c r="O103">
        <v>21</v>
      </c>
      <c r="P103">
        <v>2</v>
      </c>
    </row>
    <row r="104" spans="10:16">
      <c r="J104" s="8">
        <v>103</v>
      </c>
      <c r="K104" t="s">
        <v>11</v>
      </c>
      <c r="L104" t="s">
        <v>12</v>
      </c>
      <c r="M104" s="10" t="s">
        <v>128</v>
      </c>
      <c r="N104" t="s">
        <v>130</v>
      </c>
      <c r="O104">
        <v>42</v>
      </c>
      <c r="P104">
        <v>4</v>
      </c>
    </row>
    <row r="105" spans="10:16">
      <c r="J105" s="8">
        <v>104</v>
      </c>
      <c r="K105" t="s">
        <v>11</v>
      </c>
      <c r="L105" t="s">
        <v>12</v>
      </c>
      <c r="M105" s="10" t="s">
        <v>128</v>
      </c>
      <c r="N105" t="s">
        <v>131</v>
      </c>
      <c r="O105">
        <v>21</v>
      </c>
      <c r="P105">
        <v>2</v>
      </c>
    </row>
    <row r="106" spans="10:16">
      <c r="J106" s="8">
        <v>105</v>
      </c>
      <c r="K106" t="s">
        <v>11</v>
      </c>
      <c r="L106" t="s">
        <v>12</v>
      </c>
      <c r="M106" s="10" t="s">
        <v>132</v>
      </c>
      <c r="N106" t="s">
        <v>133</v>
      </c>
      <c r="O106">
        <v>63</v>
      </c>
      <c r="P106">
        <v>6</v>
      </c>
    </row>
    <row r="107" spans="10:16">
      <c r="J107" s="8">
        <v>106</v>
      </c>
      <c r="K107" t="s">
        <v>11</v>
      </c>
      <c r="L107" t="s">
        <v>12</v>
      </c>
      <c r="M107" s="10" t="s">
        <v>134</v>
      </c>
      <c r="N107" t="s">
        <v>135</v>
      </c>
      <c r="O107">
        <v>21</v>
      </c>
      <c r="P107">
        <v>2</v>
      </c>
    </row>
    <row r="108" spans="10:16">
      <c r="J108" s="8">
        <v>107</v>
      </c>
      <c r="K108" t="s">
        <v>11</v>
      </c>
      <c r="L108" t="s">
        <v>12</v>
      </c>
      <c r="M108" s="10" t="s">
        <v>134</v>
      </c>
      <c r="N108" t="s">
        <v>136</v>
      </c>
      <c r="O108">
        <v>21</v>
      </c>
      <c r="P108">
        <v>2</v>
      </c>
    </row>
    <row r="109" spans="10:16">
      <c r="J109" s="8">
        <v>108</v>
      </c>
      <c r="K109" t="s">
        <v>11</v>
      </c>
      <c r="L109" t="s">
        <v>12</v>
      </c>
      <c r="M109" s="10" t="s">
        <v>137</v>
      </c>
      <c r="N109" t="s">
        <v>138</v>
      </c>
      <c r="O109">
        <v>21</v>
      </c>
      <c r="P109">
        <v>2</v>
      </c>
    </row>
    <row r="110" spans="10:16">
      <c r="J110" s="8">
        <v>109</v>
      </c>
      <c r="K110" t="s">
        <v>11</v>
      </c>
      <c r="L110" t="s">
        <v>12</v>
      </c>
      <c r="M110" s="10" t="s">
        <v>137</v>
      </c>
      <c r="N110" t="s">
        <v>139</v>
      </c>
      <c r="O110">
        <v>21</v>
      </c>
      <c r="P110">
        <v>2</v>
      </c>
    </row>
    <row r="111" spans="10:16">
      <c r="J111" s="8">
        <v>110</v>
      </c>
      <c r="K111" t="s">
        <v>11</v>
      </c>
      <c r="L111" t="s">
        <v>12</v>
      </c>
      <c r="M111" s="10" t="s">
        <v>140</v>
      </c>
      <c r="N111" t="s">
        <v>141</v>
      </c>
      <c r="O111">
        <v>21</v>
      </c>
      <c r="P111">
        <v>2</v>
      </c>
    </row>
    <row r="112" spans="10:16">
      <c r="J112" s="8">
        <v>111</v>
      </c>
      <c r="K112" t="s">
        <v>11</v>
      </c>
      <c r="L112" t="s">
        <v>12</v>
      </c>
      <c r="M112" s="10" t="s">
        <v>140</v>
      </c>
      <c r="N112" t="s">
        <v>142</v>
      </c>
      <c r="O112">
        <v>21</v>
      </c>
      <c r="P112">
        <v>2</v>
      </c>
    </row>
    <row r="113" spans="10:18">
      <c r="J113" s="8">
        <v>112</v>
      </c>
      <c r="K113" t="s">
        <v>11</v>
      </c>
      <c r="L113" t="s">
        <v>12</v>
      </c>
      <c r="M113" s="10" t="s">
        <v>140</v>
      </c>
      <c r="N113" t="s">
        <v>143</v>
      </c>
      <c r="O113">
        <v>21</v>
      </c>
      <c r="P113">
        <v>2</v>
      </c>
    </row>
    <row r="114" spans="10:18">
      <c r="J114" s="8">
        <v>113</v>
      </c>
      <c r="K114" t="s">
        <v>11</v>
      </c>
      <c r="L114" t="s">
        <v>12</v>
      </c>
      <c r="M114" s="10" t="s">
        <v>140</v>
      </c>
      <c r="N114" t="s">
        <v>144</v>
      </c>
      <c r="O114">
        <v>21</v>
      </c>
      <c r="P114">
        <v>2</v>
      </c>
    </row>
    <row r="115" spans="10:18">
      <c r="J115" s="8">
        <v>114</v>
      </c>
      <c r="K115" t="s">
        <v>11</v>
      </c>
      <c r="L115" t="s">
        <v>12</v>
      </c>
      <c r="M115" s="10" t="s">
        <v>140</v>
      </c>
      <c r="N115" t="s">
        <v>145</v>
      </c>
      <c r="O115">
        <v>42</v>
      </c>
      <c r="P115">
        <v>4</v>
      </c>
    </row>
    <row r="116" spans="10:18">
      <c r="J116" s="8">
        <v>115</v>
      </c>
      <c r="K116" t="s">
        <v>11</v>
      </c>
      <c r="L116" t="s">
        <v>12</v>
      </c>
      <c r="M116" s="10" t="s">
        <v>140</v>
      </c>
      <c r="N116" t="s">
        <v>146</v>
      </c>
      <c r="O116">
        <v>21</v>
      </c>
      <c r="P116">
        <v>2</v>
      </c>
    </row>
    <row r="117" spans="10:18">
      <c r="J117" s="8">
        <v>116</v>
      </c>
      <c r="K117" t="s">
        <v>11</v>
      </c>
      <c r="L117" t="s">
        <v>12</v>
      </c>
      <c r="M117" s="10" t="s">
        <v>140</v>
      </c>
      <c r="N117" t="s">
        <v>147</v>
      </c>
      <c r="O117">
        <v>21</v>
      </c>
      <c r="P117">
        <v>2</v>
      </c>
    </row>
    <row r="118" spans="10:18">
      <c r="J118" s="8">
        <v>117</v>
      </c>
      <c r="K118" t="s">
        <v>11</v>
      </c>
      <c r="L118" t="s">
        <v>12</v>
      </c>
      <c r="M118" s="10" t="s">
        <v>140</v>
      </c>
      <c r="N118" t="s">
        <v>148</v>
      </c>
      <c r="O118">
        <v>42</v>
      </c>
      <c r="P118">
        <v>4</v>
      </c>
    </row>
    <row r="119" spans="10:18">
      <c r="J119" s="8">
        <v>118</v>
      </c>
      <c r="K119" t="s">
        <v>11</v>
      </c>
      <c r="L119" t="s">
        <v>12</v>
      </c>
      <c r="M119" s="10" t="s">
        <v>149</v>
      </c>
      <c r="N119" t="s">
        <v>150</v>
      </c>
      <c r="O119">
        <v>21</v>
      </c>
      <c r="P119">
        <v>2</v>
      </c>
    </row>
    <row r="120" spans="10:18">
      <c r="J120" s="8">
        <v>119</v>
      </c>
      <c r="K120" t="s">
        <v>11</v>
      </c>
      <c r="L120" t="s">
        <v>12</v>
      </c>
      <c r="M120" s="10" t="s">
        <v>151</v>
      </c>
      <c r="N120" t="s">
        <v>152</v>
      </c>
      <c r="O120">
        <v>21</v>
      </c>
      <c r="P120">
        <v>2</v>
      </c>
    </row>
    <row r="121" spans="10:18">
      <c r="J121" s="8">
        <v>120</v>
      </c>
      <c r="K121" t="s">
        <v>11</v>
      </c>
      <c r="L121" t="s">
        <v>12</v>
      </c>
      <c r="M121" s="10" t="s">
        <v>153</v>
      </c>
      <c r="N121" t="s">
        <v>154</v>
      </c>
      <c r="O121">
        <v>21</v>
      </c>
      <c r="P121">
        <v>2</v>
      </c>
    </row>
    <row r="122" spans="10:18">
      <c r="J122" s="8">
        <v>121</v>
      </c>
      <c r="K122" t="s">
        <v>11</v>
      </c>
      <c r="L122" t="s">
        <v>12</v>
      </c>
      <c r="M122" s="10" t="s">
        <v>155</v>
      </c>
      <c r="N122" t="s">
        <v>156</v>
      </c>
      <c r="O122">
        <v>21</v>
      </c>
      <c r="P122">
        <v>2</v>
      </c>
    </row>
    <row r="123" spans="10:18">
      <c r="J123" s="8">
        <v>122</v>
      </c>
      <c r="K123" t="s">
        <v>11</v>
      </c>
      <c r="L123" t="s">
        <v>12</v>
      </c>
      <c r="M123" s="10" t="s">
        <v>155</v>
      </c>
      <c r="N123" t="s">
        <v>157</v>
      </c>
      <c r="O123">
        <v>21</v>
      </c>
      <c r="P123">
        <v>2</v>
      </c>
    </row>
    <row r="124" spans="10:18">
      <c r="J124" s="8">
        <v>123</v>
      </c>
      <c r="K124" t="s">
        <v>11</v>
      </c>
      <c r="L124" t="s">
        <v>12</v>
      </c>
      <c r="M124" s="10" t="s">
        <v>158</v>
      </c>
      <c r="N124" t="s">
        <v>159</v>
      </c>
      <c r="O124">
        <v>21</v>
      </c>
      <c r="P124">
        <v>2</v>
      </c>
    </row>
    <row r="125" spans="10:18">
      <c r="J125" s="8">
        <v>124</v>
      </c>
      <c r="K125" t="s">
        <v>11</v>
      </c>
      <c r="L125" t="s">
        <v>12</v>
      </c>
      <c r="M125" s="10" t="s">
        <v>158</v>
      </c>
      <c r="N125" t="s">
        <v>160</v>
      </c>
      <c r="O125">
        <v>42</v>
      </c>
      <c r="P125">
        <v>4</v>
      </c>
      <c r="R125" t="s">
        <v>161</v>
      </c>
    </row>
    <row r="126" spans="10:18">
      <c r="J126" s="8">
        <v>125</v>
      </c>
      <c r="K126" t="s">
        <v>11</v>
      </c>
      <c r="L126" t="s">
        <v>12</v>
      </c>
      <c r="M126" s="10" t="s">
        <v>162</v>
      </c>
      <c r="N126" t="s">
        <v>163</v>
      </c>
      <c r="O126">
        <v>21</v>
      </c>
      <c r="P126">
        <v>2</v>
      </c>
    </row>
    <row r="127" spans="10:18">
      <c r="J127" s="8">
        <v>126</v>
      </c>
      <c r="K127" t="s">
        <v>11</v>
      </c>
      <c r="L127" t="s">
        <v>12</v>
      </c>
      <c r="M127" s="10" t="s">
        <v>162</v>
      </c>
      <c r="N127" t="s">
        <v>164</v>
      </c>
      <c r="O127">
        <v>21</v>
      </c>
      <c r="P127">
        <v>2</v>
      </c>
    </row>
    <row r="128" spans="10:18">
      <c r="J128" s="8">
        <v>127</v>
      </c>
      <c r="K128" t="s">
        <v>11</v>
      </c>
      <c r="L128" t="s">
        <v>12</v>
      </c>
      <c r="M128" s="10" t="s">
        <v>162</v>
      </c>
      <c r="N128" t="s">
        <v>165</v>
      </c>
      <c r="O128">
        <v>21</v>
      </c>
      <c r="P128">
        <v>2</v>
      </c>
    </row>
    <row r="129" spans="10:18">
      <c r="J129" s="8">
        <v>128</v>
      </c>
      <c r="K129" t="s">
        <v>11</v>
      </c>
      <c r="L129" t="s">
        <v>12</v>
      </c>
      <c r="M129" s="10" t="s">
        <v>166</v>
      </c>
      <c r="N129" t="s">
        <v>167</v>
      </c>
      <c r="O129">
        <v>21</v>
      </c>
      <c r="P129">
        <v>2</v>
      </c>
    </row>
    <row r="130" spans="10:18">
      <c r="J130" s="8">
        <v>129</v>
      </c>
      <c r="K130" t="s">
        <v>11</v>
      </c>
      <c r="L130" t="s">
        <v>12</v>
      </c>
      <c r="M130" s="10" t="s">
        <v>168</v>
      </c>
      <c r="N130" t="s">
        <v>169</v>
      </c>
      <c r="O130">
        <v>21</v>
      </c>
      <c r="P130">
        <v>2</v>
      </c>
    </row>
    <row r="131" spans="10:18">
      <c r="J131" s="8">
        <v>130</v>
      </c>
      <c r="K131" t="s">
        <v>11</v>
      </c>
      <c r="L131" t="s">
        <v>12</v>
      </c>
      <c r="M131" s="10" t="s">
        <v>170</v>
      </c>
      <c r="N131" t="s">
        <v>171</v>
      </c>
      <c r="O131">
        <v>21</v>
      </c>
      <c r="P131">
        <v>2</v>
      </c>
    </row>
    <row r="132" spans="10:18">
      <c r="J132" s="8">
        <v>131</v>
      </c>
      <c r="K132" t="s">
        <v>11</v>
      </c>
      <c r="L132" t="s">
        <v>12</v>
      </c>
      <c r="M132" s="10" t="s">
        <v>170</v>
      </c>
      <c r="N132" t="s">
        <v>172</v>
      </c>
      <c r="O132">
        <v>21</v>
      </c>
      <c r="P132">
        <v>2</v>
      </c>
    </row>
    <row r="133" spans="10:18">
      <c r="J133" s="8">
        <v>132</v>
      </c>
      <c r="K133" t="s">
        <v>11</v>
      </c>
      <c r="L133" t="s">
        <v>12</v>
      </c>
      <c r="M133" s="10" t="s">
        <v>173</v>
      </c>
      <c r="N133" t="s">
        <v>174</v>
      </c>
      <c r="O133">
        <v>21</v>
      </c>
      <c r="P133">
        <v>2</v>
      </c>
    </row>
    <row r="134" spans="10:18">
      <c r="J134" s="8">
        <v>133</v>
      </c>
      <c r="K134" t="s">
        <v>11</v>
      </c>
      <c r="L134" t="s">
        <v>12</v>
      </c>
      <c r="M134" s="10" t="s">
        <v>175</v>
      </c>
      <c r="N134" t="s">
        <v>176</v>
      </c>
      <c r="O134">
        <v>21</v>
      </c>
      <c r="P134">
        <v>2</v>
      </c>
    </row>
    <row r="135" spans="10:18">
      <c r="J135" s="8">
        <v>134</v>
      </c>
      <c r="K135" t="s">
        <v>11</v>
      </c>
      <c r="L135" t="s">
        <v>12</v>
      </c>
      <c r="M135" s="10" t="s">
        <v>177</v>
      </c>
      <c r="N135" t="s">
        <v>178</v>
      </c>
      <c r="O135">
        <v>21</v>
      </c>
      <c r="P135">
        <v>2</v>
      </c>
    </row>
    <row r="136" spans="10:18">
      <c r="J136" s="8">
        <v>135</v>
      </c>
      <c r="K136" t="s">
        <v>11</v>
      </c>
      <c r="L136" t="s">
        <v>12</v>
      </c>
      <c r="M136" s="10" t="s">
        <v>179</v>
      </c>
      <c r="N136" t="s">
        <v>180</v>
      </c>
      <c r="O136">
        <v>21</v>
      </c>
      <c r="P136">
        <v>2</v>
      </c>
    </row>
    <row r="137" spans="10:18">
      <c r="J137" s="8">
        <v>136</v>
      </c>
      <c r="K137" t="s">
        <v>11</v>
      </c>
      <c r="L137" t="s">
        <v>12</v>
      </c>
      <c r="M137" s="10" t="s">
        <v>181</v>
      </c>
      <c r="N137" t="s">
        <v>182</v>
      </c>
      <c r="O137">
        <v>14</v>
      </c>
      <c r="P137">
        <v>14</v>
      </c>
    </row>
    <row r="138" spans="10:18">
      <c r="J138" s="8">
        <v>137</v>
      </c>
      <c r="K138" t="s">
        <v>11</v>
      </c>
      <c r="L138" t="s">
        <v>12</v>
      </c>
      <c r="M138" s="10" t="s">
        <v>183</v>
      </c>
      <c r="N138" t="s">
        <v>184</v>
      </c>
      <c r="O138">
        <v>21</v>
      </c>
      <c r="P138">
        <v>2</v>
      </c>
    </row>
    <row r="139" spans="10:18">
      <c r="J139" s="8">
        <v>138</v>
      </c>
      <c r="K139" t="s">
        <v>11</v>
      </c>
      <c r="L139" t="s">
        <v>12</v>
      </c>
      <c r="M139" s="10" t="s">
        <v>183</v>
      </c>
      <c r="N139" t="s">
        <v>185</v>
      </c>
      <c r="O139">
        <v>21</v>
      </c>
      <c r="P139">
        <v>2</v>
      </c>
    </row>
    <row r="140" spans="10:18">
      <c r="J140" s="8">
        <v>139</v>
      </c>
      <c r="K140" t="s">
        <v>11</v>
      </c>
      <c r="L140" t="s">
        <v>12</v>
      </c>
      <c r="M140" s="10" t="s">
        <v>186</v>
      </c>
      <c r="N140" t="s">
        <v>187</v>
      </c>
      <c r="O140">
        <v>21</v>
      </c>
      <c r="P140">
        <v>2</v>
      </c>
    </row>
    <row r="141" spans="10:18">
      <c r="J141" s="8">
        <v>140</v>
      </c>
      <c r="K141" t="s">
        <v>11</v>
      </c>
      <c r="L141" t="s">
        <v>12</v>
      </c>
      <c r="M141" s="10" t="s">
        <v>188</v>
      </c>
      <c r="N141" t="s">
        <v>189</v>
      </c>
      <c r="O141">
        <v>21</v>
      </c>
      <c r="P141">
        <v>2</v>
      </c>
    </row>
    <row r="142" spans="10:18">
      <c r="J142" s="8">
        <v>141</v>
      </c>
      <c r="K142" t="s">
        <v>11</v>
      </c>
      <c r="L142" t="s">
        <v>12</v>
      </c>
      <c r="M142" s="10" t="s">
        <v>190</v>
      </c>
      <c r="N142" t="s">
        <v>191</v>
      </c>
      <c r="O142">
        <v>21</v>
      </c>
      <c r="P142">
        <v>2</v>
      </c>
    </row>
    <row r="143" spans="10:18">
      <c r="J143" s="8">
        <v>142</v>
      </c>
      <c r="K143" t="s">
        <v>11</v>
      </c>
      <c r="L143" t="s">
        <v>12</v>
      </c>
      <c r="M143" s="10">
        <v>17950101</v>
      </c>
      <c r="N143" t="s">
        <v>192</v>
      </c>
      <c r="O143">
        <v>21</v>
      </c>
      <c r="P143">
        <v>2</v>
      </c>
      <c r="R143" t="s">
        <v>193</v>
      </c>
    </row>
    <row r="144" spans="10:18">
      <c r="J144" s="8">
        <v>143</v>
      </c>
      <c r="K144" t="s">
        <v>11</v>
      </c>
      <c r="L144" t="s">
        <v>12</v>
      </c>
      <c r="M144" s="10">
        <v>17950101</v>
      </c>
      <c r="N144" t="s">
        <v>194</v>
      </c>
      <c r="O144">
        <v>21</v>
      </c>
      <c r="P144">
        <v>2</v>
      </c>
      <c r="R144" s="9" t="s">
        <v>195</v>
      </c>
    </row>
    <row r="145" spans="10:18">
      <c r="J145" s="8">
        <v>144</v>
      </c>
      <c r="K145" t="s">
        <v>11</v>
      </c>
      <c r="L145" t="s">
        <v>12</v>
      </c>
      <c r="M145" s="10">
        <v>17950101</v>
      </c>
      <c r="N145" t="s">
        <v>196</v>
      </c>
      <c r="O145">
        <v>21</v>
      </c>
      <c r="P145">
        <v>2</v>
      </c>
      <c r="R145" s="9" t="s">
        <v>195</v>
      </c>
    </row>
    <row r="146" spans="10:18">
      <c r="J146" s="8">
        <v>145</v>
      </c>
      <c r="K146" t="s">
        <v>11</v>
      </c>
      <c r="L146" t="s">
        <v>12</v>
      </c>
      <c r="M146" s="10">
        <v>17950101</v>
      </c>
      <c r="N146" t="s">
        <v>197</v>
      </c>
      <c r="O146">
        <v>21</v>
      </c>
      <c r="P146">
        <v>2</v>
      </c>
      <c r="R146" t="s">
        <v>198</v>
      </c>
    </row>
    <row r="147" spans="10:18">
      <c r="J147" s="8">
        <v>146</v>
      </c>
      <c r="K147" t="s">
        <v>11</v>
      </c>
      <c r="L147" t="s">
        <v>12</v>
      </c>
      <c r="M147" s="10">
        <v>17950101</v>
      </c>
      <c r="N147" t="s">
        <v>199</v>
      </c>
      <c r="O147">
        <v>21</v>
      </c>
      <c r="P147">
        <v>2</v>
      </c>
      <c r="R147" t="s">
        <v>200</v>
      </c>
    </row>
    <row r="148" spans="10:18">
      <c r="J148" s="8">
        <v>147</v>
      </c>
      <c r="K148" t="s">
        <v>11</v>
      </c>
      <c r="L148" t="s">
        <v>12</v>
      </c>
      <c r="M148" s="10">
        <v>17950101</v>
      </c>
      <c r="N148" t="s">
        <v>201</v>
      </c>
      <c r="O148">
        <v>21</v>
      </c>
      <c r="P148">
        <v>2</v>
      </c>
      <c r="R148" t="s">
        <v>202</v>
      </c>
    </row>
    <row r="150" spans="10:18">
      <c r="J150" s="11" t="s">
        <v>17</v>
      </c>
      <c r="K150" s="12"/>
      <c r="L150" s="13">
        <f>SUM(O2:O148)</f>
        <v>4052</v>
      </c>
      <c r="M150" s="13">
        <f>SUM(P2:P148)</f>
        <v>384</v>
      </c>
      <c r="N150" s="13">
        <f>SUM(Q2:Q148)</f>
        <v>0</v>
      </c>
      <c r="O150" s="11">
        <f>L150+QUOTIENT(M150+QUOTIENT(N150,12),20)</f>
        <v>4071</v>
      </c>
      <c r="P150" s="11">
        <f>MOD(M150+QUOTIENT(N150,12),20)</f>
        <v>4</v>
      </c>
      <c r="Q150" s="11">
        <f>MOD(N150, 12)</f>
        <v>0</v>
      </c>
      <c r="R150"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7BD5D9-19B1-4A8B-A440-6EA9E6864AFA}"/>
</file>

<file path=customXml/itemProps2.xml><?xml version="1.0" encoding="utf-8"?>
<ds:datastoreItem xmlns:ds="http://schemas.openxmlformats.org/officeDocument/2006/customXml" ds:itemID="{A0980A9E-927E-4269-8D6D-D0207670C160}"/>
</file>

<file path=customXml/itemProps3.xml><?xml version="1.0" encoding="utf-8"?>
<ds:datastoreItem xmlns:ds="http://schemas.openxmlformats.org/officeDocument/2006/customXml" ds:itemID="{DCD2A75F-B076-41D0-AE34-385801D22E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 Shipp</dc:creator>
  <cp:keywords/>
  <dc:description/>
  <cp:lastModifiedBy>Shipp, Leo</cp:lastModifiedBy>
  <cp:revision/>
  <dcterms:created xsi:type="dcterms:W3CDTF">2024-07-01T11:58:40Z</dcterms:created>
  <dcterms:modified xsi:type="dcterms:W3CDTF">2025-08-22T09:57:14Z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